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ayfa5" sheetId="1" r:id="rId1"/>
    <sheet name="Sayfa4" sheetId="2" r:id="rId2"/>
    <sheet name="Sayfa1" sheetId="3" r:id="rId3"/>
    <sheet name="Sayfa1 (2)" sheetId="4" r:id="rId4"/>
    <sheet name="Sayfa2" sheetId="5" r:id="rId5"/>
    <sheet name="Sayfa3" sheetId="6" r:id="rId6"/>
  </sheets>
  <definedNames/>
  <calcPr fullCalcOnLoad="1"/>
</workbook>
</file>

<file path=xl/sharedStrings.xml><?xml version="1.0" encoding="utf-8"?>
<sst xmlns="http://schemas.openxmlformats.org/spreadsheetml/2006/main" count="43" uniqueCount="18">
  <si>
    <r>
      <t>A</t>
    </r>
    <r>
      <rPr>
        <vertAlign val="subscript"/>
        <sz val="10"/>
        <rFont val="Arial Tur"/>
        <family val="2"/>
      </rPr>
      <t>1</t>
    </r>
  </si>
  <si>
    <r>
      <t>A</t>
    </r>
    <r>
      <rPr>
        <vertAlign val="subscript"/>
        <sz val="10"/>
        <rFont val="Arial Tur"/>
        <family val="2"/>
      </rPr>
      <t>2</t>
    </r>
  </si>
  <si>
    <t>c1</t>
  </si>
  <si>
    <t>c2</t>
  </si>
  <si>
    <t>st.</t>
  </si>
  <si>
    <t>Standart Absorbansları</t>
  </si>
  <si>
    <t>410 nm</t>
  </si>
  <si>
    <t>525 nm</t>
  </si>
  <si>
    <r>
      <t>ε</t>
    </r>
    <r>
      <rPr>
        <sz val="11"/>
        <rFont val="Arial Tur"/>
        <family val="0"/>
      </rPr>
      <t xml:space="preserve"> Değerleri</t>
    </r>
  </si>
  <si>
    <t>Karışımdaki Bileşiklerin Ayrı  Ayrı Absorbansları</t>
  </si>
  <si>
    <t>TOPLAM</t>
  </si>
  <si>
    <t>Standart Absorbansı ile Karışımdaki Bileşiklerin  Absorbansı Arasındaki Oran</t>
  </si>
  <si>
    <t>Standart Derişimleri</t>
  </si>
  <si>
    <t>Karışımdaki bileşiklerin Derişimi</t>
  </si>
  <si>
    <t>Derişim Oranları</t>
  </si>
  <si>
    <t>1.Bileşik</t>
  </si>
  <si>
    <t>2.Bileşik</t>
  </si>
  <si>
    <r>
      <t xml:space="preserve">ε </t>
    </r>
    <r>
      <rPr>
        <sz val="11"/>
        <rFont val="Arial Tur"/>
        <family val="2"/>
      </rPr>
      <t>Değerleri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</si>
</sst>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00000"/>
    <numFmt numFmtId="165" formatCode="0.000"/>
  </numFmts>
  <fonts count="12">
    <font>
      <sz val="10"/>
      <name val="Arial Tur"/>
      <family val="0"/>
    </font>
    <font>
      <sz val="10"/>
      <name val="Arial"/>
      <family val="2"/>
    </font>
    <font>
      <sz val="11"/>
      <name val="Arial"/>
      <family val="2"/>
    </font>
    <font>
      <sz val="11"/>
      <name val="Arial Tur"/>
      <family val="2"/>
    </font>
    <font>
      <vertAlign val="subscript"/>
      <sz val="11"/>
      <name val="Arial Tur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vertAlign val="subscript"/>
      <sz val="10"/>
      <name val="Arial Tur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sz val="15"/>
      <name val="Arial Tu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6</xdr:row>
      <xdr:rowOff>123825</xdr:rowOff>
    </xdr:from>
    <xdr:to>
      <xdr:col>7</xdr:col>
      <xdr:colOff>47625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95575" y="1095375"/>
          <a:ext cx="2447925" cy="1495425"/>
        </a:xfrm>
        <a:custGeom>
          <a:pathLst>
            <a:path h="358" w="385">
              <a:moveTo>
                <a:pt x="0" y="358"/>
              </a:moveTo>
              <a:cubicBezTo>
                <a:pt x="8" y="357"/>
                <a:pt x="33" y="357"/>
                <a:pt x="48" y="350"/>
              </a:cubicBezTo>
              <a:cubicBezTo>
                <a:pt x="63" y="343"/>
                <a:pt x="77" y="338"/>
                <a:pt x="89" y="319"/>
              </a:cubicBezTo>
              <a:cubicBezTo>
                <a:pt x="101" y="300"/>
                <a:pt x="106" y="283"/>
                <a:pt x="118" y="238"/>
              </a:cubicBezTo>
              <a:cubicBezTo>
                <a:pt x="130" y="193"/>
                <a:pt x="152" y="90"/>
                <a:pt x="164" y="50"/>
              </a:cubicBezTo>
              <a:cubicBezTo>
                <a:pt x="176" y="10"/>
                <a:pt x="183" y="0"/>
                <a:pt x="192" y="0"/>
              </a:cubicBezTo>
              <a:cubicBezTo>
                <a:pt x="201" y="0"/>
                <a:pt x="207" y="10"/>
                <a:pt x="219" y="49"/>
              </a:cubicBezTo>
              <a:cubicBezTo>
                <a:pt x="231" y="88"/>
                <a:pt x="253" y="189"/>
                <a:pt x="265" y="233"/>
              </a:cubicBezTo>
              <a:cubicBezTo>
                <a:pt x="277" y="277"/>
                <a:pt x="282" y="294"/>
                <a:pt x="292" y="313"/>
              </a:cubicBezTo>
              <a:cubicBezTo>
                <a:pt x="302" y="332"/>
                <a:pt x="311" y="341"/>
                <a:pt x="327" y="348"/>
              </a:cubicBezTo>
              <a:cubicBezTo>
                <a:pt x="343" y="355"/>
                <a:pt x="364" y="356"/>
                <a:pt x="385" y="35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142875</xdr:rowOff>
    </xdr:from>
    <xdr:to>
      <xdr:col>5</xdr:col>
      <xdr:colOff>180975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3905250" y="79057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123825</xdr:rowOff>
    </xdr:from>
    <xdr:to>
      <xdr:col>5</xdr:col>
      <xdr:colOff>285750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676400" y="10953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9525</xdr:rowOff>
    </xdr:from>
    <xdr:to>
      <xdr:col>1</xdr:col>
      <xdr:colOff>676275</xdr:colOff>
      <xdr:row>7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333375"/>
          <a:ext cx="180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Absorbans, A</a:t>
          </a:r>
        </a:p>
      </xdr:txBody>
    </xdr:sp>
    <xdr:clientData/>
  </xdr:twoCellAnchor>
  <xdr:twoCellAnchor>
    <xdr:from>
      <xdr:col>6</xdr:col>
      <xdr:colOff>238125</xdr:colOff>
      <xdr:row>16</xdr:row>
      <xdr:rowOff>19050</xdr:rowOff>
    </xdr:from>
    <xdr:to>
      <xdr:col>8</xdr:col>
      <xdr:colOff>304800</xdr:colOff>
      <xdr:row>17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48200" y="2609850"/>
          <a:ext cx="1438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λ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 Dalga Boyu (nm)</a:t>
          </a:r>
        </a:p>
      </xdr:txBody>
    </xdr:sp>
    <xdr:clientData/>
  </xdr:twoCellAnchor>
  <xdr:twoCellAnchor>
    <xdr:from>
      <xdr:col>5</xdr:col>
      <xdr:colOff>457200</xdr:colOff>
      <xdr:row>9</xdr:row>
      <xdr:rowOff>123825</xdr:rowOff>
    </xdr:from>
    <xdr:to>
      <xdr:col>5</xdr:col>
      <xdr:colOff>457200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181475" y="15811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647700</xdr:colOff>
      <xdr:row>12</xdr:row>
      <xdr:rowOff>114300</xdr:rowOff>
    </xdr:from>
    <xdr:to>
      <xdr:col>5</xdr:col>
      <xdr:colOff>647700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4371975" y="2057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647700</xdr:colOff>
      <xdr:row>8</xdr:row>
      <xdr:rowOff>142875</xdr:rowOff>
    </xdr:from>
    <xdr:to>
      <xdr:col>4</xdr:col>
      <xdr:colOff>647700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3686175" y="14382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57150</xdr:rowOff>
    </xdr:from>
    <xdr:to>
      <xdr:col>5</xdr:col>
      <xdr:colOff>66675</xdr:colOff>
      <xdr:row>15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790950" y="11906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676275</xdr:colOff>
      <xdr:row>7</xdr:row>
      <xdr:rowOff>57150</xdr:rowOff>
    </xdr:from>
    <xdr:to>
      <xdr:col>5</xdr:col>
      <xdr:colOff>66675</xdr:colOff>
      <xdr:row>7</xdr:row>
      <xdr:rowOff>57150</xdr:rowOff>
    </xdr:to>
    <xdr:sp>
      <xdr:nvSpPr>
        <xdr:cNvPr id="10" name="Line 10"/>
        <xdr:cNvSpPr>
          <a:spLocks/>
        </xdr:cNvSpPr>
      </xdr:nvSpPr>
      <xdr:spPr>
        <a:xfrm flipH="1">
          <a:off x="1657350" y="11906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104775</xdr:rowOff>
    </xdr:from>
    <xdr:to>
      <xdr:col>5</xdr:col>
      <xdr:colOff>457200</xdr:colOff>
      <xdr:row>9</xdr:row>
      <xdr:rowOff>104775</xdr:rowOff>
    </xdr:to>
    <xdr:sp>
      <xdr:nvSpPr>
        <xdr:cNvPr id="11" name="Line 11"/>
        <xdr:cNvSpPr>
          <a:spLocks/>
        </xdr:cNvSpPr>
      </xdr:nvSpPr>
      <xdr:spPr>
        <a:xfrm flipH="1">
          <a:off x="1657350" y="15621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666750</xdr:colOff>
      <xdr:row>12</xdr:row>
      <xdr:rowOff>114300</xdr:rowOff>
    </xdr:from>
    <xdr:to>
      <xdr:col>5</xdr:col>
      <xdr:colOff>619125</xdr:colOff>
      <xdr:row>12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1647825" y="20574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0</xdr:rowOff>
    </xdr:from>
    <xdr:to>
      <xdr:col>4</xdr:col>
      <xdr:colOff>628650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657350" y="14573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542925</xdr:colOff>
      <xdr:row>9</xdr:row>
      <xdr:rowOff>104775</xdr:rowOff>
    </xdr:from>
    <xdr:to>
      <xdr:col>1</xdr:col>
      <xdr:colOff>628650</xdr:colOff>
      <xdr:row>12</xdr:row>
      <xdr:rowOff>104775</xdr:rowOff>
    </xdr:to>
    <xdr:sp>
      <xdr:nvSpPr>
        <xdr:cNvPr id="14" name="AutoShape 14"/>
        <xdr:cNvSpPr>
          <a:spLocks/>
        </xdr:cNvSpPr>
      </xdr:nvSpPr>
      <xdr:spPr>
        <a:xfrm>
          <a:off x="1524000" y="156210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561975</xdr:colOff>
      <xdr:row>7</xdr:row>
      <xdr:rowOff>57150</xdr:rowOff>
    </xdr:from>
    <xdr:to>
      <xdr:col>1</xdr:col>
      <xdr:colOff>647700</xdr:colOff>
      <xdr:row>8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1543050" y="11906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123825</xdr:rowOff>
    </xdr:from>
    <xdr:to>
      <xdr:col>5</xdr:col>
      <xdr:colOff>514350</xdr:colOff>
      <xdr:row>17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29050" y="2552700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λ</a:t>
          </a:r>
          <a:r>
            <a:rPr lang="en-US" cap="none" sz="1100" b="0" i="0" u="none" baseline="-25000">
              <a:latin typeface="Arial Tur"/>
              <a:ea typeface="Arial Tur"/>
              <a:cs typeface="Arial Tur"/>
            </a:rPr>
            <a:t>max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19050</xdr:rowOff>
    </xdr:from>
    <xdr:to>
      <xdr:col>1</xdr:col>
      <xdr:colOff>447675</xdr:colOff>
      <xdr:row>8</xdr:row>
      <xdr:rowOff>85725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247775" y="5048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Absorbans, A</a:t>
          </a:r>
        </a:p>
      </xdr:txBody>
    </xdr:sp>
    <xdr:clientData/>
  </xdr:twoCellAnchor>
  <xdr:twoCellAnchor>
    <xdr:from>
      <xdr:col>5</xdr:col>
      <xdr:colOff>419100</xdr:colOff>
      <xdr:row>16</xdr:row>
      <xdr:rowOff>9525</xdr:rowOff>
    </xdr:from>
    <xdr:to>
      <xdr:col>7</xdr:col>
      <xdr:colOff>323850</xdr:colOff>
      <xdr:row>17</xdr:row>
      <xdr:rowOff>66675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143375" y="2676525"/>
          <a:ext cx="1276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λ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 Dalga Boyu (nm)</a:t>
          </a:r>
        </a:p>
      </xdr:txBody>
    </xdr:sp>
    <xdr:clientData/>
  </xdr:twoCellAnchor>
  <xdr:twoCellAnchor>
    <xdr:from>
      <xdr:col>3</xdr:col>
      <xdr:colOff>257175</xdr:colOff>
      <xdr:row>16</xdr:row>
      <xdr:rowOff>0</xdr:rowOff>
    </xdr:from>
    <xdr:to>
      <xdr:col>4</xdr:col>
      <xdr:colOff>76200</xdr:colOff>
      <xdr:row>17</xdr:row>
      <xdr:rowOff>85725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2609850" y="2667000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λ</a:t>
          </a:r>
          <a:r>
            <a:rPr lang="en-US" cap="none" sz="1100" b="0" i="0" u="none" baseline="-25000">
              <a:latin typeface="Arial Tur"/>
              <a:ea typeface="Arial Tur"/>
              <a:cs typeface="Arial Tur"/>
            </a:rPr>
            <a:t>1 max</a:t>
          </a:r>
        </a:p>
      </xdr:txBody>
    </xdr:sp>
    <xdr:clientData/>
  </xdr:twoCellAnchor>
  <xdr:twoCellAnchor>
    <xdr:from>
      <xdr:col>3</xdr:col>
      <xdr:colOff>257175</xdr:colOff>
      <xdr:row>6</xdr:row>
      <xdr:rowOff>38100</xdr:rowOff>
    </xdr:from>
    <xdr:to>
      <xdr:col>3</xdr:col>
      <xdr:colOff>257175</xdr:colOff>
      <xdr:row>16</xdr:row>
      <xdr:rowOff>0</xdr:rowOff>
    </xdr:to>
    <xdr:sp>
      <xdr:nvSpPr>
        <xdr:cNvPr id="4" name="Line 18"/>
        <xdr:cNvSpPr>
          <a:spLocks/>
        </xdr:cNvSpPr>
      </xdr:nvSpPr>
      <xdr:spPr>
        <a:xfrm>
          <a:off x="2609850" y="10096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66675</xdr:rowOff>
    </xdr:from>
    <xdr:to>
      <xdr:col>5</xdr:col>
      <xdr:colOff>28575</xdr:colOff>
      <xdr:row>16</xdr:row>
      <xdr:rowOff>9525</xdr:rowOff>
    </xdr:to>
    <xdr:sp>
      <xdr:nvSpPr>
        <xdr:cNvPr id="5" name="Line 19"/>
        <xdr:cNvSpPr>
          <a:spLocks/>
        </xdr:cNvSpPr>
      </xdr:nvSpPr>
      <xdr:spPr>
        <a:xfrm>
          <a:off x="3752850" y="14001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600075</xdr:colOff>
      <xdr:row>16</xdr:row>
      <xdr:rowOff>9525</xdr:rowOff>
    </xdr:from>
    <xdr:to>
      <xdr:col>5</xdr:col>
      <xdr:colOff>419100</xdr:colOff>
      <xdr:row>17</xdr:row>
      <xdr:rowOff>95250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3638550" y="26765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λ</a:t>
          </a:r>
          <a:r>
            <a:rPr lang="en-US" cap="none" sz="1100" b="0" i="0" u="none" baseline="-25000">
              <a:latin typeface="Arial Tur"/>
              <a:ea typeface="Arial Tur"/>
              <a:cs typeface="Arial Tur"/>
            </a:rPr>
            <a:t>2 max</a:t>
          </a:r>
        </a:p>
      </xdr:txBody>
    </xdr:sp>
    <xdr:clientData/>
  </xdr:twoCellAnchor>
  <xdr:twoCellAnchor>
    <xdr:from>
      <xdr:col>2</xdr:col>
      <xdr:colOff>0</xdr:colOff>
      <xdr:row>8</xdr:row>
      <xdr:rowOff>57150</xdr:rowOff>
    </xdr:from>
    <xdr:to>
      <xdr:col>5</xdr:col>
      <xdr:colOff>28575</xdr:colOff>
      <xdr:row>8</xdr:row>
      <xdr:rowOff>57150</xdr:rowOff>
    </xdr:to>
    <xdr:sp>
      <xdr:nvSpPr>
        <xdr:cNvPr id="7" name="Line 22"/>
        <xdr:cNvSpPr>
          <a:spLocks/>
        </xdr:cNvSpPr>
      </xdr:nvSpPr>
      <xdr:spPr>
        <a:xfrm flipH="1">
          <a:off x="1666875" y="13906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38100</xdr:rowOff>
    </xdr:from>
    <xdr:to>
      <xdr:col>3</xdr:col>
      <xdr:colOff>247650</xdr:colOff>
      <xdr:row>6</xdr:row>
      <xdr:rowOff>38100</xdr:rowOff>
    </xdr:to>
    <xdr:sp>
      <xdr:nvSpPr>
        <xdr:cNvPr id="8" name="Line 23"/>
        <xdr:cNvSpPr>
          <a:spLocks/>
        </xdr:cNvSpPr>
      </xdr:nvSpPr>
      <xdr:spPr>
        <a:xfrm flipH="1">
          <a:off x="1666875" y="1009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6</xdr:col>
      <xdr:colOff>247650</xdr:colOff>
      <xdr:row>15</xdr:row>
      <xdr:rowOff>19050</xdr:rowOff>
    </xdr:to>
    <xdr:sp>
      <xdr:nvSpPr>
        <xdr:cNvPr id="9" name="AutoShape 24"/>
        <xdr:cNvSpPr>
          <a:spLocks/>
        </xdr:cNvSpPr>
      </xdr:nvSpPr>
      <xdr:spPr>
        <a:xfrm>
          <a:off x="1666875" y="981075"/>
          <a:ext cx="2990850" cy="1543050"/>
        </a:xfrm>
        <a:custGeom>
          <a:pathLst>
            <a:path h="154" w="279">
              <a:moveTo>
                <a:pt x="0" y="99"/>
              </a:moveTo>
              <a:cubicBezTo>
                <a:pt x="13" y="95"/>
                <a:pt x="24" y="97"/>
                <a:pt x="39" y="81"/>
              </a:cubicBezTo>
              <a:cubicBezTo>
                <a:pt x="54" y="65"/>
                <a:pt x="71" y="0"/>
                <a:pt x="90" y="3"/>
              </a:cubicBezTo>
              <a:cubicBezTo>
                <a:pt x="109" y="6"/>
                <a:pt x="134" y="79"/>
                <a:pt x="152" y="102"/>
              </a:cubicBezTo>
              <a:cubicBezTo>
                <a:pt x="170" y="125"/>
                <a:pt x="176" y="134"/>
                <a:pt x="197" y="143"/>
              </a:cubicBezTo>
              <a:cubicBezTo>
                <a:pt x="218" y="152"/>
                <a:pt x="248" y="153"/>
                <a:pt x="279" y="1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9525</xdr:rowOff>
    </xdr:from>
    <xdr:to>
      <xdr:col>6</xdr:col>
      <xdr:colOff>171450</xdr:colOff>
      <xdr:row>14</xdr:row>
      <xdr:rowOff>85725</xdr:rowOff>
    </xdr:to>
    <xdr:sp>
      <xdr:nvSpPr>
        <xdr:cNvPr id="10" name="AutoShape 25"/>
        <xdr:cNvSpPr>
          <a:spLocks/>
        </xdr:cNvSpPr>
      </xdr:nvSpPr>
      <xdr:spPr>
        <a:xfrm>
          <a:off x="1685925" y="1343025"/>
          <a:ext cx="2895600" cy="1085850"/>
        </a:xfrm>
        <a:custGeom>
          <a:pathLst>
            <a:path h="110" w="270">
              <a:moveTo>
                <a:pt x="0" y="57"/>
              </a:moveTo>
              <a:cubicBezTo>
                <a:pt x="9" y="56"/>
                <a:pt x="14" y="56"/>
                <a:pt x="29" y="63"/>
              </a:cubicBezTo>
              <a:cubicBezTo>
                <a:pt x="44" y="70"/>
                <a:pt x="65" y="110"/>
                <a:pt x="92" y="100"/>
              </a:cubicBezTo>
              <a:cubicBezTo>
                <a:pt x="119" y="90"/>
                <a:pt x="160" y="10"/>
                <a:pt x="190" y="5"/>
              </a:cubicBezTo>
              <a:cubicBezTo>
                <a:pt x="220" y="0"/>
                <a:pt x="253" y="54"/>
                <a:pt x="270" y="6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12</xdr:row>
      <xdr:rowOff>28575</xdr:rowOff>
    </xdr:from>
    <xdr:to>
      <xdr:col>3</xdr:col>
      <xdr:colOff>666750</xdr:colOff>
      <xdr:row>12</xdr:row>
      <xdr:rowOff>28575</xdr:rowOff>
    </xdr:to>
    <xdr:sp>
      <xdr:nvSpPr>
        <xdr:cNvPr id="1" name="Line 25"/>
        <xdr:cNvSpPr>
          <a:spLocks/>
        </xdr:cNvSpPr>
      </xdr:nvSpPr>
      <xdr:spPr>
        <a:xfrm>
          <a:off x="2124075" y="1971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85725</xdr:colOff>
      <xdr:row>10</xdr:row>
      <xdr:rowOff>76200</xdr:rowOff>
    </xdr:from>
    <xdr:to>
      <xdr:col>4</xdr:col>
      <xdr:colOff>0</xdr:colOff>
      <xdr:row>10</xdr:row>
      <xdr:rowOff>76200</xdr:rowOff>
    </xdr:to>
    <xdr:sp>
      <xdr:nvSpPr>
        <xdr:cNvPr id="2" name="Line 26"/>
        <xdr:cNvSpPr>
          <a:spLocks/>
        </xdr:cNvSpPr>
      </xdr:nvSpPr>
      <xdr:spPr>
        <a:xfrm>
          <a:off x="2143125" y="1695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104775</xdr:colOff>
      <xdr:row>9</xdr:row>
      <xdr:rowOff>0</xdr:rowOff>
    </xdr:from>
    <xdr:to>
      <xdr:col>1</xdr:col>
      <xdr:colOff>533400</xdr:colOff>
      <xdr:row>12</xdr:row>
      <xdr:rowOff>9525</xdr:rowOff>
    </xdr:to>
    <xdr:sp>
      <xdr:nvSpPr>
        <xdr:cNvPr id="3" name="Oval 3"/>
        <xdr:cNvSpPr>
          <a:spLocks/>
        </xdr:cNvSpPr>
      </xdr:nvSpPr>
      <xdr:spPr>
        <a:xfrm>
          <a:off x="790575" y="1457325"/>
          <a:ext cx="428625" cy="495300"/>
        </a:xfrm>
        <a:prstGeom prst="ellipse">
          <a:avLst/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104775</xdr:rowOff>
    </xdr:from>
    <xdr:to>
      <xdr:col>1</xdr:col>
      <xdr:colOff>676275</xdr:colOff>
      <xdr:row>12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685800" y="1400175"/>
          <a:ext cx="676275" cy="600075"/>
        </a:xfrm>
        <a:prstGeom prst="star16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371475</xdr:colOff>
      <xdr:row>7</xdr:row>
      <xdr:rowOff>76200</xdr:rowOff>
    </xdr:from>
    <xdr:to>
      <xdr:col>3</xdr:col>
      <xdr:colOff>76200</xdr:colOff>
      <xdr:row>13</xdr:row>
      <xdr:rowOff>133350</xdr:rowOff>
    </xdr:to>
    <xdr:sp>
      <xdr:nvSpPr>
        <xdr:cNvPr id="5" name="Oval 6"/>
        <xdr:cNvSpPr>
          <a:spLocks/>
        </xdr:cNvSpPr>
      </xdr:nvSpPr>
      <xdr:spPr>
        <a:xfrm>
          <a:off x="1743075" y="1209675"/>
          <a:ext cx="390525" cy="1028700"/>
        </a:xfrm>
        <a:prstGeom prst="ellipse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19050</xdr:rowOff>
    </xdr:from>
    <xdr:to>
      <xdr:col>2</xdr:col>
      <xdr:colOff>619125</xdr:colOff>
      <xdr:row>14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1876425" y="1152525"/>
          <a:ext cx="1143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66675</xdr:rowOff>
    </xdr:from>
    <xdr:to>
      <xdr:col>2</xdr:col>
      <xdr:colOff>666750</xdr:colOff>
      <xdr:row>7</xdr:row>
      <xdr:rowOff>95250</xdr:rowOff>
    </xdr:to>
    <xdr:sp>
      <xdr:nvSpPr>
        <xdr:cNvPr id="7" name="Rectangle 8"/>
        <xdr:cNvSpPr>
          <a:spLocks/>
        </xdr:cNvSpPr>
      </xdr:nvSpPr>
      <xdr:spPr>
        <a:xfrm>
          <a:off x="1800225" y="103822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428625</xdr:colOff>
      <xdr:row>13</xdr:row>
      <xdr:rowOff>114300</xdr:rowOff>
    </xdr:from>
    <xdr:to>
      <xdr:col>2</xdr:col>
      <xdr:colOff>666750</xdr:colOff>
      <xdr:row>14</xdr:row>
      <xdr:rowOff>142875</xdr:rowOff>
    </xdr:to>
    <xdr:sp>
      <xdr:nvSpPr>
        <xdr:cNvPr id="8" name="Rectangle 9"/>
        <xdr:cNvSpPr>
          <a:spLocks/>
        </xdr:cNvSpPr>
      </xdr:nvSpPr>
      <xdr:spPr>
        <a:xfrm>
          <a:off x="1800225" y="221932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123825</xdr:rowOff>
    </xdr:from>
    <xdr:to>
      <xdr:col>4</xdr:col>
      <xdr:colOff>76200</xdr:colOff>
      <xdr:row>13</xdr:row>
      <xdr:rowOff>47625</xdr:rowOff>
    </xdr:to>
    <xdr:sp>
      <xdr:nvSpPr>
        <xdr:cNvPr id="9" name="Rectangle 10"/>
        <xdr:cNvSpPr>
          <a:spLocks/>
        </xdr:cNvSpPr>
      </xdr:nvSpPr>
      <xdr:spPr>
        <a:xfrm>
          <a:off x="2705100" y="1257300"/>
          <a:ext cx="114300" cy="8953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114300</xdr:colOff>
      <xdr:row>7</xdr:row>
      <xdr:rowOff>76200</xdr:rowOff>
    </xdr:from>
    <xdr:to>
      <xdr:col>5</xdr:col>
      <xdr:colOff>523875</xdr:colOff>
      <xdr:row>13</xdr:row>
      <xdr:rowOff>104775</xdr:rowOff>
    </xdr:to>
    <xdr:sp>
      <xdr:nvSpPr>
        <xdr:cNvPr id="10" name="Polygon 12"/>
        <xdr:cNvSpPr>
          <a:spLocks/>
        </xdr:cNvSpPr>
      </xdr:nvSpPr>
      <xdr:spPr>
        <a:xfrm>
          <a:off x="3543300" y="1209675"/>
          <a:ext cx="409575" cy="1000125"/>
        </a:xfrm>
        <a:custGeom>
          <a:pathLst>
            <a:path h="92" w="25">
              <a:moveTo>
                <a:pt x="0" y="0"/>
              </a:moveTo>
              <a:lnTo>
                <a:pt x="0" y="92"/>
              </a:lnTo>
              <a:lnTo>
                <a:pt x="25" y="92"/>
              </a:lnTo>
              <a:lnTo>
                <a:pt x="25" y="0"/>
              </a:lnTo>
            </a:path>
          </a:pathLst>
        </a:custGeom>
        <a:gradFill rotWithShape="1">
          <a:gsLst>
            <a:gs pos="0">
              <a:srgbClr val="FFFFFF"/>
            </a:gs>
            <a:gs pos="50000">
              <a:srgbClr val="757575"/>
            </a:gs>
            <a:gs pos="100000">
              <a:srgbClr val="FFFFFF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142875</xdr:colOff>
      <xdr:row>8</xdr:row>
      <xdr:rowOff>19050</xdr:rowOff>
    </xdr:from>
    <xdr:to>
      <xdr:col>5</xdr:col>
      <xdr:colOff>495300</xdr:colOff>
      <xdr:row>13</xdr:row>
      <xdr:rowOff>85725</xdr:rowOff>
    </xdr:to>
    <xdr:sp>
      <xdr:nvSpPr>
        <xdr:cNvPr id="11" name="Rectangle 14"/>
        <xdr:cNvSpPr>
          <a:spLocks/>
        </xdr:cNvSpPr>
      </xdr:nvSpPr>
      <xdr:spPr>
        <a:xfrm>
          <a:off x="3571875" y="1314450"/>
          <a:ext cx="352425" cy="876300"/>
        </a:xfrm>
        <a:prstGeom prst="rect">
          <a:avLst/>
        </a:prstGeom>
        <a:solidFill>
          <a:srgbClr val="FFFFFF">
            <a:alpha val="50000"/>
          </a:srgbClr>
        </a:solidFill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314325</xdr:colOff>
      <xdr:row>9</xdr:row>
      <xdr:rowOff>9525</xdr:rowOff>
    </xdr:from>
    <xdr:to>
      <xdr:col>7</xdr:col>
      <xdr:colOff>333375</xdr:colOff>
      <xdr:row>11</xdr:row>
      <xdr:rowOff>142875</xdr:rowOff>
    </xdr:to>
    <xdr:sp>
      <xdr:nvSpPr>
        <xdr:cNvPr id="12" name="Rectangle 15"/>
        <xdr:cNvSpPr>
          <a:spLocks/>
        </xdr:cNvSpPr>
      </xdr:nvSpPr>
      <xdr:spPr>
        <a:xfrm>
          <a:off x="4429125" y="1466850"/>
          <a:ext cx="704850" cy="4572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142875</xdr:rowOff>
    </xdr:from>
    <xdr:to>
      <xdr:col>8</xdr:col>
      <xdr:colOff>657225</xdr:colOff>
      <xdr:row>12</xdr:row>
      <xdr:rowOff>0</xdr:rowOff>
    </xdr:to>
    <xdr:sp>
      <xdr:nvSpPr>
        <xdr:cNvPr id="13" name="AutoShape 16"/>
        <xdr:cNvSpPr>
          <a:spLocks/>
        </xdr:cNvSpPr>
      </xdr:nvSpPr>
      <xdr:spPr>
        <a:xfrm rot="5400000">
          <a:off x="5553075" y="1438275"/>
          <a:ext cx="590550" cy="50482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266700</xdr:colOff>
      <xdr:row>9</xdr:row>
      <xdr:rowOff>9525</xdr:rowOff>
    </xdr:from>
    <xdr:to>
      <xdr:col>10</xdr:col>
      <xdr:colOff>352425</xdr:colOff>
      <xdr:row>11</xdr:row>
      <xdr:rowOff>123825</xdr:rowOff>
    </xdr:to>
    <xdr:sp>
      <xdr:nvSpPr>
        <xdr:cNvPr id="14" name="Rectangle 17"/>
        <xdr:cNvSpPr>
          <a:spLocks/>
        </xdr:cNvSpPr>
      </xdr:nvSpPr>
      <xdr:spPr>
        <a:xfrm>
          <a:off x="6438900" y="1466850"/>
          <a:ext cx="771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285750</xdr:colOff>
      <xdr:row>9</xdr:row>
      <xdr:rowOff>85725</xdr:rowOff>
    </xdr:from>
    <xdr:to>
      <xdr:col>9</xdr:col>
      <xdr:colOff>657225</xdr:colOff>
      <xdr:row>11</xdr:row>
      <xdr:rowOff>38100</xdr:rowOff>
    </xdr:to>
    <xdr:sp>
      <xdr:nvSpPr>
        <xdr:cNvPr id="15" name="AutoShape 19"/>
        <xdr:cNvSpPr>
          <a:spLocks/>
        </xdr:cNvSpPr>
      </xdr:nvSpPr>
      <xdr:spPr>
        <a:xfrm>
          <a:off x="6457950" y="1543050"/>
          <a:ext cx="361950" cy="276225"/>
        </a:xfrm>
        <a:custGeom>
          <a:pathLst>
            <a:path h="358" w="385">
              <a:moveTo>
                <a:pt x="0" y="358"/>
              </a:moveTo>
              <a:cubicBezTo>
                <a:pt x="8" y="357"/>
                <a:pt x="33" y="357"/>
                <a:pt x="48" y="350"/>
              </a:cubicBezTo>
              <a:cubicBezTo>
                <a:pt x="63" y="343"/>
                <a:pt x="77" y="338"/>
                <a:pt x="89" y="319"/>
              </a:cubicBezTo>
              <a:cubicBezTo>
                <a:pt x="101" y="300"/>
                <a:pt x="106" y="283"/>
                <a:pt x="118" y="238"/>
              </a:cubicBezTo>
              <a:cubicBezTo>
                <a:pt x="130" y="193"/>
                <a:pt x="152" y="90"/>
                <a:pt x="164" y="50"/>
              </a:cubicBezTo>
              <a:cubicBezTo>
                <a:pt x="176" y="10"/>
                <a:pt x="183" y="0"/>
                <a:pt x="192" y="0"/>
              </a:cubicBezTo>
              <a:cubicBezTo>
                <a:pt x="201" y="0"/>
                <a:pt x="207" y="10"/>
                <a:pt x="219" y="49"/>
              </a:cubicBezTo>
              <a:cubicBezTo>
                <a:pt x="231" y="88"/>
                <a:pt x="253" y="189"/>
                <a:pt x="265" y="233"/>
              </a:cubicBezTo>
              <a:cubicBezTo>
                <a:pt x="277" y="277"/>
                <a:pt x="282" y="294"/>
                <a:pt x="292" y="313"/>
              </a:cubicBezTo>
              <a:cubicBezTo>
                <a:pt x="302" y="332"/>
                <a:pt x="311" y="341"/>
                <a:pt x="327" y="348"/>
              </a:cubicBezTo>
              <a:cubicBezTo>
                <a:pt x="343" y="355"/>
                <a:pt x="364" y="356"/>
                <a:pt x="385" y="35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600075</xdr:colOff>
      <xdr:row>10</xdr:row>
      <xdr:rowOff>19050</xdr:rowOff>
    </xdr:from>
    <xdr:to>
      <xdr:col>10</xdr:col>
      <xdr:colOff>219075</xdr:colOff>
      <xdr:row>11</xdr:row>
      <xdr:rowOff>38100</xdr:rowOff>
    </xdr:to>
    <xdr:sp>
      <xdr:nvSpPr>
        <xdr:cNvPr id="16" name="AutoShape 20"/>
        <xdr:cNvSpPr>
          <a:spLocks/>
        </xdr:cNvSpPr>
      </xdr:nvSpPr>
      <xdr:spPr>
        <a:xfrm>
          <a:off x="6772275" y="1638300"/>
          <a:ext cx="304800" cy="180975"/>
        </a:xfrm>
        <a:custGeom>
          <a:pathLst>
            <a:path h="358" w="385">
              <a:moveTo>
                <a:pt x="0" y="358"/>
              </a:moveTo>
              <a:cubicBezTo>
                <a:pt x="8" y="357"/>
                <a:pt x="33" y="357"/>
                <a:pt x="48" y="350"/>
              </a:cubicBezTo>
              <a:cubicBezTo>
                <a:pt x="63" y="343"/>
                <a:pt x="77" y="338"/>
                <a:pt x="89" y="319"/>
              </a:cubicBezTo>
              <a:cubicBezTo>
                <a:pt x="101" y="300"/>
                <a:pt x="106" y="283"/>
                <a:pt x="118" y="238"/>
              </a:cubicBezTo>
              <a:cubicBezTo>
                <a:pt x="130" y="193"/>
                <a:pt x="152" y="90"/>
                <a:pt x="164" y="50"/>
              </a:cubicBezTo>
              <a:cubicBezTo>
                <a:pt x="176" y="10"/>
                <a:pt x="183" y="0"/>
                <a:pt x="192" y="0"/>
              </a:cubicBezTo>
              <a:cubicBezTo>
                <a:pt x="201" y="0"/>
                <a:pt x="207" y="10"/>
                <a:pt x="219" y="49"/>
              </a:cubicBezTo>
              <a:cubicBezTo>
                <a:pt x="231" y="88"/>
                <a:pt x="253" y="189"/>
                <a:pt x="265" y="233"/>
              </a:cubicBezTo>
              <a:cubicBezTo>
                <a:pt x="277" y="277"/>
                <a:pt x="282" y="294"/>
                <a:pt x="292" y="313"/>
              </a:cubicBezTo>
              <a:cubicBezTo>
                <a:pt x="302" y="332"/>
                <a:pt x="311" y="341"/>
                <a:pt x="327" y="348"/>
              </a:cubicBezTo>
              <a:cubicBezTo>
                <a:pt x="343" y="355"/>
                <a:pt x="364" y="356"/>
                <a:pt x="385" y="35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180975</xdr:colOff>
      <xdr:row>9</xdr:row>
      <xdr:rowOff>47625</xdr:rowOff>
    </xdr:from>
    <xdr:to>
      <xdr:col>10</xdr:col>
      <xdr:colOff>361950</xdr:colOff>
      <xdr:row>11</xdr:row>
      <xdr:rowOff>28575</xdr:rowOff>
    </xdr:to>
    <xdr:sp>
      <xdr:nvSpPr>
        <xdr:cNvPr id="17" name="AutoShape 21"/>
        <xdr:cNvSpPr>
          <a:spLocks/>
        </xdr:cNvSpPr>
      </xdr:nvSpPr>
      <xdr:spPr>
        <a:xfrm>
          <a:off x="7038975" y="1504950"/>
          <a:ext cx="180975" cy="304800"/>
        </a:xfrm>
        <a:custGeom>
          <a:pathLst>
            <a:path h="358" w="385">
              <a:moveTo>
                <a:pt x="0" y="358"/>
              </a:moveTo>
              <a:cubicBezTo>
                <a:pt x="8" y="357"/>
                <a:pt x="33" y="357"/>
                <a:pt x="48" y="350"/>
              </a:cubicBezTo>
              <a:cubicBezTo>
                <a:pt x="63" y="343"/>
                <a:pt x="77" y="338"/>
                <a:pt x="89" y="319"/>
              </a:cubicBezTo>
              <a:cubicBezTo>
                <a:pt x="101" y="300"/>
                <a:pt x="106" y="283"/>
                <a:pt x="118" y="238"/>
              </a:cubicBezTo>
              <a:cubicBezTo>
                <a:pt x="130" y="193"/>
                <a:pt x="152" y="90"/>
                <a:pt x="164" y="50"/>
              </a:cubicBezTo>
              <a:cubicBezTo>
                <a:pt x="176" y="10"/>
                <a:pt x="183" y="0"/>
                <a:pt x="192" y="0"/>
              </a:cubicBezTo>
              <a:cubicBezTo>
                <a:pt x="201" y="0"/>
                <a:pt x="207" y="10"/>
                <a:pt x="219" y="49"/>
              </a:cubicBezTo>
              <a:cubicBezTo>
                <a:pt x="231" y="88"/>
                <a:pt x="253" y="189"/>
                <a:pt x="265" y="233"/>
              </a:cubicBezTo>
              <a:cubicBezTo>
                <a:pt x="277" y="277"/>
                <a:pt x="282" y="294"/>
                <a:pt x="292" y="313"/>
              </a:cubicBezTo>
              <a:cubicBezTo>
                <a:pt x="302" y="332"/>
                <a:pt x="311" y="341"/>
                <a:pt x="327" y="348"/>
              </a:cubicBezTo>
              <a:cubicBezTo>
                <a:pt x="343" y="355"/>
                <a:pt x="364" y="356"/>
                <a:pt x="385" y="35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571500</xdr:colOff>
      <xdr:row>8</xdr:row>
      <xdr:rowOff>152400</xdr:rowOff>
    </xdr:from>
    <xdr:to>
      <xdr:col>2</xdr:col>
      <xdr:colOff>409575</xdr:colOff>
      <xdr:row>9</xdr:row>
      <xdr:rowOff>85725</xdr:rowOff>
    </xdr:to>
    <xdr:sp>
      <xdr:nvSpPr>
        <xdr:cNvPr id="18" name="Line 22"/>
        <xdr:cNvSpPr>
          <a:spLocks/>
        </xdr:cNvSpPr>
      </xdr:nvSpPr>
      <xdr:spPr>
        <a:xfrm flipV="1">
          <a:off x="1257300" y="144780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561975</xdr:colOff>
      <xdr:row>11</xdr:row>
      <xdr:rowOff>19050</xdr:rowOff>
    </xdr:from>
    <xdr:to>
      <xdr:col>2</xdr:col>
      <xdr:colOff>371475</xdr:colOff>
      <xdr:row>12</xdr:row>
      <xdr:rowOff>0</xdr:rowOff>
    </xdr:to>
    <xdr:sp>
      <xdr:nvSpPr>
        <xdr:cNvPr id="19" name="Line 23"/>
        <xdr:cNvSpPr>
          <a:spLocks/>
        </xdr:cNvSpPr>
      </xdr:nvSpPr>
      <xdr:spPr>
        <a:xfrm>
          <a:off x="1247775" y="1800225"/>
          <a:ext cx="495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104775</xdr:rowOff>
    </xdr:from>
    <xdr:to>
      <xdr:col>3</xdr:col>
      <xdr:colOff>647700</xdr:colOff>
      <xdr:row>8</xdr:row>
      <xdr:rowOff>104775</xdr:rowOff>
    </xdr:to>
    <xdr:sp>
      <xdr:nvSpPr>
        <xdr:cNvPr id="20" name="Line 24"/>
        <xdr:cNvSpPr>
          <a:spLocks/>
        </xdr:cNvSpPr>
      </xdr:nvSpPr>
      <xdr:spPr>
        <a:xfrm>
          <a:off x="2105025" y="1400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609600</xdr:colOff>
      <xdr:row>10</xdr:row>
      <xdr:rowOff>66675</xdr:rowOff>
    </xdr:from>
    <xdr:to>
      <xdr:col>2</xdr:col>
      <xdr:colOff>371475</xdr:colOff>
      <xdr:row>10</xdr:row>
      <xdr:rowOff>66675</xdr:rowOff>
    </xdr:to>
    <xdr:sp>
      <xdr:nvSpPr>
        <xdr:cNvPr id="21" name="Line 27"/>
        <xdr:cNvSpPr>
          <a:spLocks/>
        </xdr:cNvSpPr>
      </xdr:nvSpPr>
      <xdr:spPr>
        <a:xfrm>
          <a:off x="1295400" y="1685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104775</xdr:rowOff>
    </xdr:from>
    <xdr:to>
      <xdr:col>5</xdr:col>
      <xdr:colOff>104775</xdr:colOff>
      <xdr:row>8</xdr:row>
      <xdr:rowOff>104775</xdr:rowOff>
    </xdr:to>
    <xdr:sp>
      <xdr:nvSpPr>
        <xdr:cNvPr id="22" name="Line 28"/>
        <xdr:cNvSpPr>
          <a:spLocks/>
        </xdr:cNvSpPr>
      </xdr:nvSpPr>
      <xdr:spPr>
        <a:xfrm>
          <a:off x="2828925" y="1400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66675</xdr:rowOff>
    </xdr:from>
    <xdr:to>
      <xdr:col>5</xdr:col>
      <xdr:colOff>104775</xdr:colOff>
      <xdr:row>10</xdr:row>
      <xdr:rowOff>66675</xdr:rowOff>
    </xdr:to>
    <xdr:sp>
      <xdr:nvSpPr>
        <xdr:cNvPr id="23" name="Line 29"/>
        <xdr:cNvSpPr>
          <a:spLocks/>
        </xdr:cNvSpPr>
      </xdr:nvSpPr>
      <xdr:spPr>
        <a:xfrm>
          <a:off x="2828925" y="16859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28575</xdr:rowOff>
    </xdr:from>
    <xdr:to>
      <xdr:col>5</xdr:col>
      <xdr:colOff>104775</xdr:colOff>
      <xdr:row>12</xdr:row>
      <xdr:rowOff>28575</xdr:rowOff>
    </xdr:to>
    <xdr:sp>
      <xdr:nvSpPr>
        <xdr:cNvPr id="24" name="Line 30"/>
        <xdr:cNvSpPr>
          <a:spLocks/>
        </xdr:cNvSpPr>
      </xdr:nvSpPr>
      <xdr:spPr>
        <a:xfrm>
          <a:off x="2828925" y="19716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533400</xdr:colOff>
      <xdr:row>10</xdr:row>
      <xdr:rowOff>66675</xdr:rowOff>
    </xdr:from>
    <xdr:to>
      <xdr:col>6</xdr:col>
      <xdr:colOff>304800</xdr:colOff>
      <xdr:row>10</xdr:row>
      <xdr:rowOff>66675</xdr:rowOff>
    </xdr:to>
    <xdr:sp>
      <xdr:nvSpPr>
        <xdr:cNvPr id="25" name="Line 31"/>
        <xdr:cNvSpPr>
          <a:spLocks/>
        </xdr:cNvSpPr>
      </xdr:nvSpPr>
      <xdr:spPr>
        <a:xfrm>
          <a:off x="3962400" y="1685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342900</xdr:colOff>
      <xdr:row>10</xdr:row>
      <xdr:rowOff>47625</xdr:rowOff>
    </xdr:from>
    <xdr:to>
      <xdr:col>8</xdr:col>
      <xdr:colOff>57150</xdr:colOff>
      <xdr:row>10</xdr:row>
      <xdr:rowOff>47625</xdr:rowOff>
    </xdr:to>
    <xdr:sp>
      <xdr:nvSpPr>
        <xdr:cNvPr id="26" name="Line 32"/>
        <xdr:cNvSpPr>
          <a:spLocks/>
        </xdr:cNvSpPr>
      </xdr:nvSpPr>
      <xdr:spPr>
        <a:xfrm>
          <a:off x="5143500" y="1666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66675</xdr:rowOff>
    </xdr:from>
    <xdr:to>
      <xdr:col>9</xdr:col>
      <xdr:colOff>266700</xdr:colOff>
      <xdr:row>10</xdr:row>
      <xdr:rowOff>66675</xdr:rowOff>
    </xdr:to>
    <xdr:sp>
      <xdr:nvSpPr>
        <xdr:cNvPr id="27" name="Line 33"/>
        <xdr:cNvSpPr>
          <a:spLocks/>
        </xdr:cNvSpPr>
      </xdr:nvSpPr>
      <xdr:spPr>
        <a:xfrm>
          <a:off x="6143625" y="1685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152400</xdr:rowOff>
    </xdr:from>
    <xdr:to>
      <xdr:col>3</xdr:col>
      <xdr:colOff>428625</xdr:colOff>
      <xdr:row>16</xdr:row>
      <xdr:rowOff>123825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562100" y="2257425"/>
          <a:ext cx="923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Toplayıcı Mercekler</a:t>
          </a:r>
        </a:p>
      </xdr:txBody>
    </xdr:sp>
    <xdr:clientData/>
  </xdr:twoCellAnchor>
  <xdr:twoCellAnchor>
    <xdr:from>
      <xdr:col>3</xdr:col>
      <xdr:colOff>495300</xdr:colOff>
      <xdr:row>14</xdr:row>
      <xdr:rowOff>9525</xdr:rowOff>
    </xdr:from>
    <xdr:to>
      <xdr:col>4</xdr:col>
      <xdr:colOff>266700</xdr:colOff>
      <xdr:row>15</xdr:row>
      <xdr:rowOff>123825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2552700" y="2276475"/>
          <a:ext cx="457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Filtre</a:t>
          </a:r>
        </a:p>
      </xdr:txBody>
    </xdr:sp>
    <xdr:clientData/>
  </xdr:twoCellAnchor>
  <xdr:twoCellAnchor>
    <xdr:from>
      <xdr:col>0</xdr:col>
      <xdr:colOff>571500</xdr:colOff>
      <xdr:row>13</xdr:row>
      <xdr:rowOff>133350</xdr:rowOff>
    </xdr:from>
    <xdr:to>
      <xdr:col>2</xdr:col>
      <xdr:colOff>114300</xdr:colOff>
      <xdr:row>15</xdr:row>
      <xdr:rowOff>57150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571500" y="2238375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Işık kaynağı</a:t>
          </a:r>
        </a:p>
      </xdr:txBody>
    </xdr:sp>
    <xdr:clientData/>
  </xdr:twoCellAnchor>
  <xdr:twoCellAnchor>
    <xdr:from>
      <xdr:col>5</xdr:col>
      <xdr:colOff>76200</xdr:colOff>
      <xdr:row>14</xdr:row>
      <xdr:rowOff>57150</xdr:rowOff>
    </xdr:from>
    <xdr:to>
      <xdr:col>6</xdr:col>
      <xdr:colOff>142875</xdr:colOff>
      <xdr:row>16</xdr:row>
      <xdr:rowOff>19050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3505200" y="2324100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Örnek</a:t>
          </a:r>
        </a:p>
      </xdr:txBody>
    </xdr:sp>
    <xdr:clientData/>
  </xdr:twoCellAnchor>
  <xdr:twoCellAnchor>
    <xdr:from>
      <xdr:col>6</xdr:col>
      <xdr:colOff>304800</xdr:colOff>
      <xdr:row>13</xdr:row>
      <xdr:rowOff>57150</xdr:rowOff>
    </xdr:from>
    <xdr:to>
      <xdr:col>7</xdr:col>
      <xdr:colOff>361950</xdr:colOff>
      <xdr:row>15</xdr:row>
      <xdr:rowOff>19050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4419600" y="2162175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Dedektör</a:t>
          </a:r>
        </a:p>
      </xdr:txBody>
    </xdr:sp>
    <xdr:clientData/>
  </xdr:twoCellAnchor>
  <xdr:twoCellAnchor>
    <xdr:from>
      <xdr:col>7</xdr:col>
      <xdr:colOff>676275</xdr:colOff>
      <xdr:row>12</xdr:row>
      <xdr:rowOff>142875</xdr:rowOff>
    </xdr:from>
    <xdr:to>
      <xdr:col>9</xdr:col>
      <xdr:colOff>57150</xdr:colOff>
      <xdr:row>14</xdr:row>
      <xdr:rowOff>104775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5476875" y="2085975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Yükseltici</a:t>
          </a:r>
        </a:p>
      </xdr:txBody>
    </xdr:sp>
    <xdr:clientData/>
  </xdr:twoCellAnchor>
  <xdr:twoCellAnchor>
    <xdr:from>
      <xdr:col>9</xdr:col>
      <xdr:colOff>285750</xdr:colOff>
      <xdr:row>12</xdr:row>
      <xdr:rowOff>114300</xdr:rowOff>
    </xdr:from>
    <xdr:to>
      <xdr:col>10</xdr:col>
      <xdr:colOff>352425</xdr:colOff>
      <xdr:row>14</xdr:row>
      <xdr:rowOff>76200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6457950" y="2057400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Tur"/>
              <a:ea typeface="Arial Tur"/>
              <a:cs typeface="Arial Tur"/>
            </a:rPr>
            <a:t>Okuyucu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152400</xdr:rowOff>
    </xdr:from>
    <xdr:to>
      <xdr:col>7</xdr:col>
      <xdr:colOff>676275</xdr:colOff>
      <xdr:row>16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38175"/>
          <a:ext cx="41052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7</xdr:row>
      <xdr:rowOff>19050</xdr:rowOff>
    </xdr:from>
    <xdr:to>
      <xdr:col>2</xdr:col>
      <xdr:colOff>219075</xdr:colOff>
      <xdr:row>12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1152525"/>
          <a:ext cx="2286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Transmitans</a:t>
          </a:r>
        </a:p>
      </xdr:txBody>
    </xdr:sp>
    <xdr:clientData/>
  </xdr:twoCellAnchor>
  <xdr:twoCellAnchor>
    <xdr:from>
      <xdr:col>4</xdr:col>
      <xdr:colOff>152400</xdr:colOff>
      <xdr:row>15</xdr:row>
      <xdr:rowOff>38100</xdr:rowOff>
    </xdr:from>
    <xdr:to>
      <xdr:col>6</xdr:col>
      <xdr:colOff>57150</xdr:colOff>
      <xdr:row>16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86025" y="2466975"/>
          <a:ext cx="1276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Dalga Sayısı / cm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showGridLines="0" tabSelected="1" workbookViewId="0" topLeftCell="A19">
      <selection activeCell="C34" sqref="C34"/>
    </sheetView>
  </sheetViews>
  <sheetFormatPr defaultColWidth="9.00390625" defaultRowHeight="12.75"/>
  <cols>
    <col min="1" max="1" width="9.125" style="15" customWidth="1"/>
    <col min="2" max="2" width="10.875" style="15" customWidth="1"/>
    <col min="3" max="4" width="16.875" style="32" customWidth="1"/>
    <col min="5" max="5" width="4.125" style="15" customWidth="1"/>
    <col min="6" max="16384" width="9.125" style="15" customWidth="1"/>
  </cols>
  <sheetData>
    <row r="1" spans="2:5" ht="15.75" customHeight="1">
      <c r="B1" s="12" t="s">
        <v>17</v>
      </c>
      <c r="C1" s="13"/>
      <c r="D1" s="13"/>
      <c r="E1" s="14"/>
    </row>
    <row r="2" spans="2:5" ht="14.25">
      <c r="B2" s="16"/>
      <c r="C2" s="17" t="s">
        <v>6</v>
      </c>
      <c r="D2" s="13" t="s">
        <v>7</v>
      </c>
      <c r="E2" s="14"/>
    </row>
    <row r="3" spans="2:5" ht="14.25">
      <c r="B3" s="18" t="s">
        <v>15</v>
      </c>
      <c r="C3" s="19">
        <v>47.22</v>
      </c>
      <c r="D3" s="19">
        <v>1652</v>
      </c>
      <c r="E3" s="20"/>
    </row>
    <row r="4" spans="2:5" ht="14.25">
      <c r="B4" s="21" t="s">
        <v>16</v>
      </c>
      <c r="C4" s="22">
        <v>439</v>
      </c>
      <c r="D4" s="22">
        <v>30</v>
      </c>
      <c r="E4" s="24"/>
    </row>
    <row r="5" ht="5.25" customHeight="1"/>
    <row r="6" spans="2:5" ht="14.25">
      <c r="B6" s="25" t="s">
        <v>5</v>
      </c>
      <c r="C6" s="26"/>
      <c r="D6" s="26"/>
      <c r="E6" s="27"/>
    </row>
    <row r="7" spans="2:5" ht="14.25">
      <c r="B7" s="16"/>
      <c r="C7" s="17" t="s">
        <v>6</v>
      </c>
      <c r="D7" s="13" t="s">
        <v>7</v>
      </c>
      <c r="E7" s="14"/>
    </row>
    <row r="8" spans="2:5" ht="14.25">
      <c r="B8" s="18" t="s">
        <v>15</v>
      </c>
      <c r="C8" s="19">
        <v>0.017</v>
      </c>
      <c r="D8" s="19">
        <v>0.595</v>
      </c>
      <c r="E8" s="20"/>
    </row>
    <row r="9" spans="2:5" ht="14.25">
      <c r="B9" s="21" t="s">
        <v>16</v>
      </c>
      <c r="C9" s="22">
        <v>0.439</v>
      </c>
      <c r="D9" s="22">
        <v>0.03</v>
      </c>
      <c r="E9" s="24"/>
    </row>
    <row r="10" ht="5.25" customHeight="1"/>
    <row r="11" spans="2:5" ht="14.25">
      <c r="B11" s="28" t="s">
        <v>9</v>
      </c>
      <c r="C11" s="13"/>
      <c r="D11" s="13"/>
      <c r="E11" s="14"/>
    </row>
    <row r="12" spans="2:5" ht="14.25">
      <c r="B12" s="16"/>
      <c r="C12" s="17" t="s">
        <v>6</v>
      </c>
      <c r="D12" s="13" t="s">
        <v>7</v>
      </c>
      <c r="E12" s="14"/>
    </row>
    <row r="13" spans="2:5" ht="14.25">
      <c r="B13" s="18" t="s">
        <v>15</v>
      </c>
      <c r="C13" s="29">
        <v>0.009954012329731197</v>
      </c>
      <c r="D13" s="29">
        <v>0.3482428710020317</v>
      </c>
      <c r="E13" s="20"/>
    </row>
    <row r="14" spans="2:5" ht="14.25">
      <c r="B14" s="21" t="s">
        <v>16</v>
      </c>
      <c r="C14" s="29">
        <v>0.1720459876702688</v>
      </c>
      <c r="D14" s="29">
        <v>0.011757128997968254</v>
      </c>
      <c r="E14" s="20"/>
    </row>
    <row r="15" spans="2:5" ht="14.25">
      <c r="B15" s="28" t="s">
        <v>10</v>
      </c>
      <c r="C15" s="30">
        <v>0.182</v>
      </c>
      <c r="D15" s="31">
        <v>0.36</v>
      </c>
      <c r="E15" s="14"/>
    </row>
    <row r="16" ht="5.25" customHeight="1"/>
    <row r="17" spans="2:5" ht="35.25" customHeight="1">
      <c r="B17" s="33" t="s">
        <v>11</v>
      </c>
      <c r="C17" s="34"/>
      <c r="D17" s="34"/>
      <c r="E17" s="14"/>
    </row>
    <row r="18" spans="2:5" ht="14.25">
      <c r="B18" s="16"/>
      <c r="C18" s="17">
        <v>410</v>
      </c>
      <c r="D18" s="13">
        <v>525</v>
      </c>
      <c r="E18" s="14"/>
    </row>
    <row r="19" spans="2:5" ht="14.25">
      <c r="B19" s="18" t="s">
        <v>15</v>
      </c>
      <c r="C19" s="19">
        <v>0.5855301370430116</v>
      </c>
      <c r="D19" s="19">
        <v>0.5852821361378685</v>
      </c>
      <c r="E19" s="20"/>
    </row>
    <row r="20" spans="2:5" ht="14.25">
      <c r="B20" s="21" t="s">
        <v>16</v>
      </c>
      <c r="C20" s="22">
        <v>0.39190429993227516</v>
      </c>
      <c r="D20" s="22">
        <v>0.39190429993227516</v>
      </c>
      <c r="E20" s="24"/>
    </row>
    <row r="21" ht="5.25" customHeight="1"/>
    <row r="22" spans="2:5" ht="14.25">
      <c r="B22" s="28" t="s">
        <v>12</v>
      </c>
      <c r="C22" s="13"/>
      <c r="D22" s="13"/>
      <c r="E22" s="14"/>
    </row>
    <row r="23" spans="2:5" ht="14.25">
      <c r="B23" s="18" t="s">
        <v>15</v>
      </c>
      <c r="C23" s="19">
        <v>0.00036</v>
      </c>
      <c r="D23" s="19"/>
      <c r="E23" s="20"/>
    </row>
    <row r="24" spans="2:5" ht="14.25">
      <c r="B24" s="21" t="s">
        <v>16</v>
      </c>
      <c r="C24" s="22">
        <v>0.001</v>
      </c>
      <c r="D24" s="22"/>
      <c r="E24" s="24"/>
    </row>
    <row r="25" spans="2:5" ht="5.25" customHeight="1">
      <c r="B25" s="23"/>
      <c r="C25" s="22"/>
      <c r="D25" s="22"/>
      <c r="E25" s="23"/>
    </row>
    <row r="26" spans="2:5" ht="14.25">
      <c r="B26" s="28" t="s">
        <v>13</v>
      </c>
      <c r="C26" s="13"/>
      <c r="D26" s="13"/>
      <c r="E26" s="14"/>
    </row>
    <row r="27" spans="2:5" ht="14.25">
      <c r="B27" s="18" t="s">
        <v>15</v>
      </c>
      <c r="C27" s="19">
        <v>0.0002108007693716899</v>
      </c>
      <c r="D27" s="19"/>
      <c r="E27" s="20"/>
    </row>
    <row r="28" spans="2:5" ht="14.25">
      <c r="B28" s="21" t="s">
        <v>16</v>
      </c>
      <c r="C28" s="22">
        <v>0.00039190429993227514</v>
      </c>
      <c r="D28" s="22"/>
      <c r="E28" s="24"/>
    </row>
    <row r="29" ht="5.25" customHeight="1"/>
    <row r="30" spans="2:5" ht="14.25">
      <c r="B30" s="28" t="s">
        <v>14</v>
      </c>
      <c r="C30" s="13"/>
      <c r="D30" s="13"/>
      <c r="E30" s="14"/>
    </row>
    <row r="31" spans="2:5" ht="14.25">
      <c r="B31" s="18" t="s">
        <v>15</v>
      </c>
      <c r="C31" s="19">
        <v>0.5855576926991386</v>
      </c>
      <c r="D31" s="19"/>
      <c r="E31" s="20"/>
    </row>
    <row r="32" spans="2:5" ht="14.25">
      <c r="B32" s="21" t="s">
        <v>16</v>
      </c>
      <c r="C32" s="22">
        <v>0.3919042999322751</v>
      </c>
      <c r="D32" s="22"/>
      <c r="E32" s="24"/>
    </row>
  </sheetData>
  <mergeCells count="1">
    <mergeCell ref="B17:D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zoomScale="75" zoomScaleNormal="75" workbookViewId="0" topLeftCell="A12">
      <selection activeCell="F33" sqref="F33"/>
    </sheetView>
  </sheetViews>
  <sheetFormatPr defaultColWidth="9.00390625" defaultRowHeight="12.75"/>
  <cols>
    <col min="1" max="1" width="14.75390625" style="9" bestFit="1" customWidth="1"/>
    <col min="2" max="2" width="14.375" style="9" bestFit="1" customWidth="1"/>
    <col min="3" max="3" width="16.75390625" style="9" bestFit="1" customWidth="1"/>
    <col min="4" max="4" width="20.00390625" style="9" bestFit="1" customWidth="1"/>
    <col min="5" max="5" width="14.375" style="9" bestFit="1" customWidth="1"/>
    <col min="6" max="6" width="18.25390625" style="9" customWidth="1"/>
    <col min="7" max="7" width="19.125" style="9" customWidth="1"/>
    <col min="8" max="16384" width="9.125" style="9" customWidth="1"/>
  </cols>
  <sheetData>
    <row r="3" spans="1:5" ht="14.25">
      <c r="A3" s="8"/>
      <c r="B3" s="8"/>
      <c r="C3" s="8"/>
      <c r="D3" s="8"/>
      <c r="E3" s="8"/>
    </row>
    <row r="4" spans="1:5" ht="14.25">
      <c r="A4" s="8"/>
      <c r="B4" s="8"/>
      <c r="C4" s="8"/>
      <c r="D4" s="8"/>
      <c r="E4" s="8"/>
    </row>
    <row r="5" spans="1:5" ht="14.25">
      <c r="A5" s="8"/>
      <c r="B5" s="8"/>
      <c r="C5" s="8"/>
      <c r="D5" s="8">
        <f>-439/30</f>
        <v>-14.633333333333333</v>
      </c>
      <c r="E5" s="8"/>
    </row>
    <row r="6" spans="1:5" ht="14.25">
      <c r="A6" s="8">
        <v>0.182</v>
      </c>
      <c r="B6" s="8"/>
      <c r="C6" s="8">
        <v>47.22</v>
      </c>
      <c r="D6" s="8">
        <v>0.36</v>
      </c>
      <c r="E6" s="8"/>
    </row>
    <row r="7" spans="1:5" ht="14.25">
      <c r="A7" s="8">
        <v>47.22</v>
      </c>
      <c r="B7" s="8"/>
      <c r="C7" s="8">
        <v>439</v>
      </c>
      <c r="D7" s="8">
        <v>1652</v>
      </c>
      <c r="E7" s="8"/>
    </row>
    <row r="8" spans="1:5" ht="14.25">
      <c r="A8" s="8">
        <v>439</v>
      </c>
      <c r="B8" s="8"/>
      <c r="C8" s="8"/>
      <c r="D8" s="8">
        <v>30</v>
      </c>
      <c r="E8" s="9" t="s">
        <v>5</v>
      </c>
    </row>
    <row r="9" spans="1:7" ht="14.25">
      <c r="A9" s="8">
        <f>2*10^-4</f>
        <v>0.0002</v>
      </c>
      <c r="B9" s="8"/>
      <c r="C9" s="8"/>
      <c r="D9" s="8">
        <f>D5*D6</f>
        <v>-5.268</v>
      </c>
      <c r="F9" s="9" t="s">
        <v>6</v>
      </c>
      <c r="G9" s="9" t="s">
        <v>7</v>
      </c>
    </row>
    <row r="10" spans="1:7" ht="14.25">
      <c r="A10" s="8"/>
      <c r="B10" s="8"/>
      <c r="C10" s="8"/>
      <c r="D10" s="8">
        <f>D5*D7</f>
        <v>-24174.266666666666</v>
      </c>
      <c r="E10" s="8">
        <v>1</v>
      </c>
      <c r="F10" s="9">
        <v>0.017</v>
      </c>
      <c r="G10" s="9">
        <v>0.595</v>
      </c>
    </row>
    <row r="11" spans="1:7" ht="14.25">
      <c r="A11" s="8"/>
      <c r="B11" s="8"/>
      <c r="C11" s="8"/>
      <c r="D11" s="8">
        <f>D8*D5</f>
        <v>-439</v>
      </c>
      <c r="E11" s="8">
        <v>2</v>
      </c>
      <c r="F11" s="9">
        <v>0.439</v>
      </c>
      <c r="G11" s="9">
        <v>0.03</v>
      </c>
    </row>
    <row r="12" spans="1:5" ht="14.25">
      <c r="A12" s="8"/>
      <c r="B12" s="8"/>
      <c r="C12" s="8"/>
      <c r="D12" s="8"/>
      <c r="E12" s="8"/>
    </row>
    <row r="13" spans="1:5" ht="14.25">
      <c r="A13" s="8"/>
      <c r="B13" s="8"/>
      <c r="C13" s="8"/>
      <c r="D13" s="8">
        <f>D9+A6</f>
        <v>-5.085999999999999</v>
      </c>
      <c r="E13" s="9" t="s">
        <v>9</v>
      </c>
    </row>
    <row r="14" spans="1:7" ht="14.25">
      <c r="A14" s="8"/>
      <c r="B14" s="8"/>
      <c r="C14" s="8"/>
      <c r="D14" s="8">
        <f>D10+A7</f>
        <v>-24127.046666666665</v>
      </c>
      <c r="F14" s="9">
        <v>410</v>
      </c>
      <c r="G14" s="9">
        <v>525</v>
      </c>
    </row>
    <row r="15" spans="1:7" ht="14.25">
      <c r="A15" s="8"/>
      <c r="B15" s="8"/>
      <c r="C15" s="8"/>
      <c r="D15" s="8"/>
      <c r="E15" s="9">
        <v>1</v>
      </c>
      <c r="F15" s="8">
        <f>D23*F20</f>
        <v>0.009954012329731197</v>
      </c>
      <c r="G15" s="8">
        <f>D23*G20</f>
        <v>0.3482428710020317</v>
      </c>
    </row>
    <row r="16" spans="1:7" ht="14.25">
      <c r="A16" s="8"/>
      <c r="B16" s="8"/>
      <c r="C16" s="8"/>
      <c r="D16" s="8"/>
      <c r="E16" s="9">
        <v>2</v>
      </c>
      <c r="F16" s="8">
        <f>F21*B29</f>
        <v>0.1720459876702688</v>
      </c>
      <c r="G16" s="8">
        <f>B29*G21</f>
        <v>0.011757128997968254</v>
      </c>
    </row>
    <row r="17" spans="1:7" ht="14.25">
      <c r="A17" s="8"/>
      <c r="B17" s="8"/>
      <c r="C17" s="8"/>
      <c r="D17" s="8"/>
      <c r="E17" s="9" t="s">
        <v>10</v>
      </c>
      <c r="F17" s="8">
        <f>SUM(F15:F16)</f>
        <v>0.182</v>
      </c>
      <c r="G17" s="8">
        <f>SUM(G15:G16)</f>
        <v>0.36</v>
      </c>
    </row>
    <row r="18" spans="1:7" ht="14.25">
      <c r="A18" s="8"/>
      <c r="B18" s="8"/>
      <c r="C18" s="8"/>
      <c r="D18" s="8"/>
      <c r="F18" s="8"/>
      <c r="G18" s="8"/>
    </row>
    <row r="19" spans="1:7" ht="16.5">
      <c r="A19" s="8"/>
      <c r="B19" s="8"/>
      <c r="C19" s="8"/>
      <c r="D19" s="8"/>
      <c r="E19" s="7" t="s">
        <v>8</v>
      </c>
      <c r="F19" s="9">
        <v>410</v>
      </c>
      <c r="G19" s="9">
        <v>525</v>
      </c>
    </row>
    <row r="20" spans="1:7" ht="14.25">
      <c r="A20" s="8"/>
      <c r="B20" s="8"/>
      <c r="C20" s="8"/>
      <c r="D20" s="8"/>
      <c r="E20" s="9">
        <v>1</v>
      </c>
      <c r="F20" s="8">
        <v>47.22</v>
      </c>
      <c r="G20" s="8">
        <v>1652</v>
      </c>
    </row>
    <row r="21" spans="1:7" ht="14.25">
      <c r="A21" s="8"/>
      <c r="B21" s="8"/>
      <c r="C21" s="8"/>
      <c r="D21" s="8"/>
      <c r="E21" s="9">
        <v>2</v>
      </c>
      <c r="F21" s="8">
        <v>439</v>
      </c>
      <c r="G21" s="8">
        <v>30</v>
      </c>
    </row>
    <row r="22" spans="1:7" ht="14.25">
      <c r="A22" s="8"/>
      <c r="B22" s="8"/>
      <c r="C22" s="8"/>
      <c r="D22" s="8"/>
      <c r="F22" s="8"/>
      <c r="G22" s="8"/>
    </row>
    <row r="23" spans="1:5" ht="14.25">
      <c r="A23" s="8"/>
      <c r="B23" s="8"/>
      <c r="C23" s="10" t="s">
        <v>2</v>
      </c>
      <c r="D23" s="8">
        <f>D13/D14</f>
        <v>0.0002108007693716899</v>
      </c>
      <c r="E23" s="9" t="s">
        <v>11</v>
      </c>
    </row>
    <row r="24" spans="1:7" ht="14.25">
      <c r="A24" s="8"/>
      <c r="B24" s="8"/>
      <c r="C24" s="10"/>
      <c r="D24" s="8"/>
      <c r="F24" s="9">
        <v>410</v>
      </c>
      <c r="G24" s="9">
        <v>525</v>
      </c>
    </row>
    <row r="25" spans="1:7" ht="14.25">
      <c r="A25" s="8"/>
      <c r="B25" s="8">
        <f>D23*C6</f>
        <v>0.009954012329731197</v>
      </c>
      <c r="C25" s="8"/>
      <c r="D25" s="8"/>
      <c r="E25" s="8">
        <v>1</v>
      </c>
      <c r="F25" s="9">
        <f>F15/F10</f>
        <v>0.5855301370430116</v>
      </c>
      <c r="G25" s="9">
        <f>G15/G10</f>
        <v>0.5852821361378685</v>
      </c>
    </row>
    <row r="26" spans="1:7" ht="14.25">
      <c r="A26" s="8"/>
      <c r="B26" s="8">
        <f>A6-B25</f>
        <v>0.1720459876702688</v>
      </c>
      <c r="C26" s="8"/>
      <c r="D26" s="8"/>
      <c r="E26" s="8">
        <v>2</v>
      </c>
      <c r="F26" s="9">
        <f>F16/F11</f>
        <v>0.39190429993227516</v>
      </c>
      <c r="G26" s="9">
        <f>G16/G11</f>
        <v>0.39190429993227516</v>
      </c>
    </row>
    <row r="27" spans="1:5" ht="14.25">
      <c r="A27" s="8"/>
      <c r="C27" s="8"/>
      <c r="D27" s="8"/>
      <c r="E27" s="8"/>
    </row>
    <row r="28" spans="1:5" ht="14.25">
      <c r="A28" s="8"/>
      <c r="B28" s="8"/>
      <c r="C28" s="8"/>
      <c r="D28" s="8"/>
      <c r="E28" s="9" t="s">
        <v>12</v>
      </c>
    </row>
    <row r="29" spans="1:6" ht="14.25">
      <c r="A29" s="11" t="s">
        <v>3</v>
      </c>
      <c r="B29" s="8">
        <f>B26/C7</f>
        <v>0.00039190429993227514</v>
      </c>
      <c r="E29" s="9">
        <v>1</v>
      </c>
      <c r="F29" s="9">
        <f>3.6*10^-4</f>
        <v>0.00036</v>
      </c>
    </row>
    <row r="30" spans="5:6" ht="14.25">
      <c r="E30" s="9">
        <v>2</v>
      </c>
      <c r="F30" s="9">
        <f>10^-3</f>
        <v>0.001</v>
      </c>
    </row>
    <row r="31" spans="1:5" ht="14.25">
      <c r="A31" s="9" t="s">
        <v>4</v>
      </c>
      <c r="B31" s="9">
        <f>3.6*10^-4</f>
        <v>0.00036</v>
      </c>
      <c r="C31" s="9">
        <f>D23/B31</f>
        <v>0.5855576926991386</v>
      </c>
      <c r="E31" s="9" t="s">
        <v>13</v>
      </c>
    </row>
    <row r="32" spans="2:6" ht="14.25">
      <c r="B32" s="9">
        <f>10^-3</f>
        <v>0.001</v>
      </c>
      <c r="C32" s="9">
        <f>B29/B32</f>
        <v>0.3919042999322751</v>
      </c>
      <c r="E32" s="9">
        <v>1</v>
      </c>
      <c r="F32" s="8">
        <v>0.0002108007693716899</v>
      </c>
    </row>
    <row r="33" spans="5:6" ht="14.25">
      <c r="E33" s="9">
        <v>2</v>
      </c>
      <c r="F33" s="8">
        <v>0.00039190429993227514</v>
      </c>
    </row>
    <row r="34" ht="14.25">
      <c r="E34" s="9" t="s">
        <v>14</v>
      </c>
    </row>
    <row r="35" spans="5:6" ht="14.25">
      <c r="E35" s="9">
        <v>1</v>
      </c>
      <c r="F35" s="9">
        <v>0.5855576926991386</v>
      </c>
    </row>
    <row r="36" spans="5:6" ht="14.25">
      <c r="E36" s="9">
        <v>2</v>
      </c>
      <c r="F36" s="9">
        <v>0.3919042999322751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H16"/>
  <sheetViews>
    <sheetView showGridLines="0" workbookViewId="0" topLeftCell="A1">
      <selection activeCell="E20" sqref="E20"/>
    </sheetView>
  </sheetViews>
  <sheetFormatPr defaultColWidth="9.00390625" defaultRowHeight="12.75"/>
  <cols>
    <col min="1" max="1" width="12.875" style="0" customWidth="1"/>
    <col min="9" max="9" width="4.00390625" style="0" customWidth="1"/>
  </cols>
  <sheetData>
    <row r="4" spans="3:8" ht="12.75">
      <c r="C4" s="1"/>
      <c r="D4" s="2"/>
      <c r="E4" s="2"/>
      <c r="F4" s="2"/>
      <c r="G4" s="2"/>
      <c r="H4" s="2"/>
    </row>
    <row r="5" spans="3:8" ht="12.75">
      <c r="C5" s="1"/>
      <c r="D5" s="2"/>
      <c r="E5" s="2"/>
      <c r="F5" s="2"/>
      <c r="G5" s="2"/>
      <c r="H5" s="2"/>
    </row>
    <row r="6" spans="3:8" ht="12.75">
      <c r="C6" s="1"/>
      <c r="D6" s="2"/>
      <c r="E6" s="2"/>
      <c r="F6" s="2"/>
      <c r="G6" s="2"/>
      <c r="H6" s="2"/>
    </row>
    <row r="7" spans="3:8" ht="12.75">
      <c r="C7" s="1"/>
      <c r="D7" s="2"/>
      <c r="E7" s="2"/>
      <c r="F7" s="2"/>
      <c r="G7" s="2"/>
      <c r="H7" s="2"/>
    </row>
    <row r="8" spans="3:8" ht="12.75">
      <c r="C8" s="1"/>
      <c r="D8" s="2"/>
      <c r="E8" s="2"/>
      <c r="F8" s="2"/>
      <c r="G8" s="2"/>
      <c r="H8" s="2"/>
    </row>
    <row r="9" spans="3:8" ht="12.75">
      <c r="C9" s="1"/>
      <c r="D9" s="2"/>
      <c r="E9" s="2"/>
      <c r="F9" s="2"/>
      <c r="G9" s="2"/>
      <c r="H9" s="2"/>
    </row>
    <row r="10" spans="3:8" ht="12.75">
      <c r="C10" s="1"/>
      <c r="D10" s="2"/>
      <c r="E10" s="2"/>
      <c r="F10" s="2"/>
      <c r="G10" s="2"/>
      <c r="H10" s="2"/>
    </row>
    <row r="11" spans="3:8" ht="12.75">
      <c r="C11" s="1"/>
      <c r="D11" s="2"/>
      <c r="E11" s="2"/>
      <c r="F11" s="2"/>
      <c r="G11" s="2"/>
      <c r="H11" s="2"/>
    </row>
    <row r="12" spans="3:8" ht="12.75">
      <c r="C12" s="1"/>
      <c r="D12" s="2"/>
      <c r="E12" s="2"/>
      <c r="F12" s="2"/>
      <c r="G12" s="2"/>
      <c r="H12" s="2"/>
    </row>
    <row r="13" spans="3:8" ht="12.75">
      <c r="C13" s="1"/>
      <c r="D13" s="2"/>
      <c r="E13" s="2"/>
      <c r="F13" s="2"/>
      <c r="G13" s="2"/>
      <c r="H13" s="2"/>
    </row>
    <row r="14" spans="3:8" ht="12.75">
      <c r="C14" s="1"/>
      <c r="D14" s="2"/>
      <c r="E14" s="2"/>
      <c r="F14" s="2"/>
      <c r="G14" s="2"/>
      <c r="H14" s="2"/>
    </row>
    <row r="15" spans="3:8" ht="12.75">
      <c r="C15" s="1"/>
      <c r="D15" s="2"/>
      <c r="E15" s="2"/>
      <c r="F15" s="2"/>
      <c r="G15" s="2"/>
      <c r="H15" s="2"/>
    </row>
    <row r="16" spans="3:8" ht="12.75">
      <c r="C16" s="3"/>
      <c r="D16" s="4"/>
      <c r="E16" s="4"/>
      <c r="F16" s="4"/>
      <c r="G16" s="4"/>
      <c r="H16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H17"/>
  <sheetViews>
    <sheetView showGridLines="0" workbookViewId="0" topLeftCell="A1">
      <selection activeCell="B3" sqref="B3:H18"/>
    </sheetView>
  </sheetViews>
  <sheetFormatPr defaultColWidth="9.00390625" defaultRowHeight="12.75"/>
  <cols>
    <col min="1" max="1" width="12.875" style="0" customWidth="1"/>
    <col min="9" max="9" width="4.00390625" style="0" customWidth="1"/>
  </cols>
  <sheetData>
    <row r="4" spans="3:8" ht="12.75">
      <c r="C4" s="1"/>
      <c r="D4" s="2"/>
      <c r="E4" s="2"/>
      <c r="F4" s="2"/>
      <c r="G4" s="2"/>
      <c r="H4" s="2"/>
    </row>
    <row r="5" spans="3:8" ht="12.75">
      <c r="C5" s="1"/>
      <c r="D5" s="2"/>
      <c r="E5" s="2"/>
      <c r="F5" s="2"/>
      <c r="G5" s="2"/>
      <c r="H5" s="2"/>
    </row>
    <row r="6" spans="3:8" ht="12.75">
      <c r="C6" s="1"/>
      <c r="D6" s="2"/>
      <c r="E6" s="2"/>
      <c r="F6" s="2"/>
      <c r="G6" s="2"/>
      <c r="H6" s="2"/>
    </row>
    <row r="7" spans="2:8" ht="15.75">
      <c r="B7" s="6" t="s">
        <v>0</v>
      </c>
      <c r="C7" s="1"/>
      <c r="D7" s="2"/>
      <c r="E7" s="2"/>
      <c r="F7" s="2"/>
      <c r="G7" s="2"/>
      <c r="H7" s="2"/>
    </row>
    <row r="8" spans="2:8" ht="12.75">
      <c r="B8" s="6"/>
      <c r="C8" s="1"/>
      <c r="D8" s="2"/>
      <c r="E8" s="2"/>
      <c r="F8" s="2"/>
      <c r="G8" s="2"/>
      <c r="H8" s="2"/>
    </row>
    <row r="9" spans="2:8" ht="15.75">
      <c r="B9" s="6" t="s">
        <v>1</v>
      </c>
      <c r="C9" s="1"/>
      <c r="D9" s="2"/>
      <c r="E9" s="2"/>
      <c r="F9" s="2"/>
      <c r="G9" s="2"/>
      <c r="H9" s="2"/>
    </row>
    <row r="10" spans="2:8" ht="12.75">
      <c r="B10" s="6"/>
      <c r="C10" s="1"/>
      <c r="D10" s="2"/>
      <c r="E10" s="2"/>
      <c r="F10" s="2"/>
      <c r="G10" s="2"/>
      <c r="H10" s="2"/>
    </row>
    <row r="11" spans="3:8" ht="12.75">
      <c r="C11" s="1"/>
      <c r="D11" s="2"/>
      <c r="E11" s="2"/>
      <c r="F11" s="2"/>
      <c r="G11" s="2"/>
      <c r="H11" s="2"/>
    </row>
    <row r="12" spans="3:8" ht="12.75">
      <c r="C12" s="1"/>
      <c r="D12" s="2"/>
      <c r="E12" s="2"/>
      <c r="F12" s="2"/>
      <c r="G12" s="5">
        <v>2</v>
      </c>
      <c r="H12" s="2"/>
    </row>
    <row r="13" spans="3:8" ht="12.75">
      <c r="C13" s="1"/>
      <c r="D13" s="2"/>
      <c r="E13" s="2"/>
      <c r="F13" s="2"/>
      <c r="G13" s="5"/>
      <c r="H13" s="2"/>
    </row>
    <row r="14" spans="3:8" ht="12.75">
      <c r="C14" s="1"/>
      <c r="D14" s="2"/>
      <c r="E14" s="2"/>
      <c r="F14" s="2"/>
      <c r="G14" s="5"/>
      <c r="H14" s="2"/>
    </row>
    <row r="15" spans="3:8" ht="12.75">
      <c r="C15" s="1"/>
      <c r="D15" s="2"/>
      <c r="E15" s="2"/>
      <c r="F15" s="2"/>
      <c r="G15" s="5">
        <v>1</v>
      </c>
      <c r="H15" s="2"/>
    </row>
    <row r="16" spans="3:8" ht="12.75">
      <c r="C16" s="3"/>
      <c r="D16" s="4"/>
      <c r="E16" s="4"/>
      <c r="F16" s="4"/>
      <c r="G16" s="4"/>
      <c r="H16" s="2"/>
    </row>
    <row r="17" ht="12.75">
      <c r="H17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4">
      <selection activeCell="A8" sqref="A8:K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6" sqref="A6"/>
    </sheetView>
  </sheetViews>
  <sheetFormatPr defaultColWidth="9.00390625" defaultRowHeight="12.75"/>
  <cols>
    <col min="2" max="2" width="3.625" style="0" customWidth="1"/>
  </cols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dcterms:created xsi:type="dcterms:W3CDTF">2003-11-02T20:07:46Z</dcterms:created>
  <dcterms:modified xsi:type="dcterms:W3CDTF">2003-11-05T11:22:49Z</dcterms:modified>
  <cp:category/>
  <cp:version/>
  <cp:contentType/>
  <cp:contentStatus/>
</cp:coreProperties>
</file>