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Enst.Lab" sheetId="1" r:id="rId1"/>
    <sheet name="Sayfa5" sheetId="2" r:id="rId2"/>
    <sheet name="Sayfa4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<sst xmlns="http://schemas.openxmlformats.org/spreadsheetml/2006/main" count="21" uniqueCount="11">
  <si>
    <t>Zaman(sn)</t>
  </si>
  <si>
    <t>pH</t>
  </si>
  <si>
    <t xml:space="preserve">Ölçüm Sayısı </t>
  </si>
  <si>
    <t xml:space="preserve">W = </t>
  </si>
  <si>
    <t>Q M</t>
  </si>
  <si>
    <t xml:space="preserve"> =</t>
  </si>
  <si>
    <t>i.t.M</t>
  </si>
  <si>
    <t>96493.n</t>
  </si>
  <si>
    <t>96493 C/mol.2</t>
  </si>
  <si>
    <r>
      <t>20.10</t>
    </r>
    <r>
      <rPr>
        <vertAlign val="superscript"/>
        <sz val="10"/>
        <rFont val="Arial Tur"/>
        <family val="2"/>
      </rPr>
      <t>-6</t>
    </r>
    <r>
      <rPr>
        <sz val="10"/>
        <rFont val="Arial Tur"/>
        <family val="0"/>
      </rPr>
      <t>amp.410sn.36,5 gr/mol</t>
    </r>
  </si>
  <si>
    <r>
      <t xml:space="preserve"> = 1,55.10</t>
    </r>
    <r>
      <rPr>
        <vertAlign val="superscript"/>
        <sz val="10"/>
        <rFont val="Arial Tur"/>
        <family val="2"/>
      </rPr>
      <t>-6</t>
    </r>
    <r>
      <rPr>
        <sz val="10"/>
        <rFont val="Arial Tur"/>
        <family val="0"/>
      </rPr>
      <t xml:space="preserve"> gr</t>
    </r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</si>
</sst>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  <numFmt numFmtId="165" formatCode="0.0"/>
  </numFmts>
  <fonts count="10">
    <font>
      <sz val="10"/>
      <name val="Arial Tur"/>
      <family val="0"/>
    </font>
    <font>
      <u val="single"/>
      <sz val="15"/>
      <color indexed="36"/>
      <name val="Arial Tur"/>
      <family val="0"/>
    </font>
    <font>
      <u val="single"/>
      <sz val="15"/>
      <color indexed="12"/>
      <name val="Arial Tur"/>
      <family val="0"/>
    </font>
    <font>
      <sz val="8"/>
      <name val="Arial Tur"/>
      <family val="0"/>
    </font>
    <font>
      <sz val="9"/>
      <name val="Arial Tur"/>
      <family val="0"/>
    </font>
    <font>
      <sz val="11"/>
      <name val="Arial Tur"/>
      <family val="0"/>
    </font>
    <font>
      <sz val="10"/>
      <color indexed="62"/>
      <name val="Arial Tur"/>
      <family val="0"/>
    </font>
    <font>
      <vertAlign val="superscript"/>
      <sz val="10"/>
      <name val="Arial Tur"/>
      <family val="2"/>
    </font>
    <font>
      <sz val="15.25"/>
      <name val="Arial Tur"/>
      <family val="0"/>
    </font>
    <font>
      <sz val="8.5"/>
      <name val="Arial Tu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9725"/>
          <c:w val="0.77575"/>
          <c:h val="0.78675"/>
        </c:manualLayout>
      </c:layout>
      <c:scatterChart>
        <c:scatterStyle val="line"/>
        <c:varyColors val="1"/>
        <c:ser>
          <c:idx val="0"/>
          <c:order val="0"/>
          <c:tx>
            <c:strRef>
              <c:f>'[1]Enst.Lab'!$B$7</c:f>
              <c:strCache>
                <c:ptCount val="1"/>
                <c:pt idx="0">
                  <c:v>pH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movingAvg"/>
            <c:period val="2"/>
          </c:trendline>
          <c:xVal>
            <c:numRef>
              <c:f>'[1]Enst.Lab'!$C$6:$W$6</c:f>
              <c:numCache>
                <c:ptCount val="21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</c:numCache>
            </c:numRef>
          </c:xVal>
          <c:yVal>
            <c:numRef>
              <c:f>'[1]Enst.Lab'!$C$7:$W$7</c:f>
              <c:numCache>
                <c:ptCount val="21"/>
                <c:pt idx="0">
                  <c:v>4</c:v>
                </c:pt>
                <c:pt idx="1">
                  <c:v>4.4</c:v>
                </c:pt>
                <c:pt idx="2">
                  <c:v>4.4</c:v>
                </c:pt>
                <c:pt idx="3">
                  <c:v>4.5</c:v>
                </c:pt>
                <c:pt idx="4">
                  <c:v>4.6</c:v>
                </c:pt>
                <c:pt idx="5">
                  <c:v>4.7</c:v>
                </c:pt>
                <c:pt idx="6">
                  <c:v>4.8</c:v>
                </c:pt>
                <c:pt idx="7">
                  <c:v>5</c:v>
                </c:pt>
                <c:pt idx="8">
                  <c:v>5.5</c:v>
                </c:pt>
                <c:pt idx="9">
                  <c:v>5.7</c:v>
                </c:pt>
                <c:pt idx="10">
                  <c:v>6</c:v>
                </c:pt>
                <c:pt idx="11">
                  <c:v>6.4</c:v>
                </c:pt>
                <c:pt idx="12">
                  <c:v>6.6</c:v>
                </c:pt>
                <c:pt idx="13">
                  <c:v>7.1</c:v>
                </c:pt>
                <c:pt idx="14">
                  <c:v>7.5</c:v>
                </c:pt>
                <c:pt idx="15">
                  <c:v>8.5</c:v>
                </c:pt>
                <c:pt idx="16">
                  <c:v>9</c:v>
                </c:pt>
                <c:pt idx="17">
                  <c:v>9.6</c:v>
                </c:pt>
                <c:pt idx="18">
                  <c:v>9.8</c:v>
                </c:pt>
                <c:pt idx="19">
                  <c:v>10</c:v>
                </c:pt>
                <c:pt idx="20">
                  <c:v>10.3</c:v>
                </c:pt>
              </c:numCache>
            </c:numRef>
          </c:yVal>
          <c:smooth val="0"/>
        </c:ser>
        <c:axId val="31612505"/>
        <c:axId val="16077090"/>
      </c:scatterChart>
      <c:valAx>
        <c:axId val="31612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16077090"/>
        <c:crosses val="autoZero"/>
        <c:crossBetween val="midCat"/>
        <c:dispUnits/>
        <c:majorUnit val="30"/>
      </c:valAx>
      <c:valAx>
        <c:axId val="1607709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31612505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 Tur"/>
          <a:ea typeface="Arial Tur"/>
          <a:cs typeface="Arial Tur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</xdr:row>
      <xdr:rowOff>57150</xdr:rowOff>
    </xdr:from>
    <xdr:to>
      <xdr:col>3</xdr:col>
      <xdr:colOff>314325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71575" y="247650"/>
          <a:ext cx="11715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390525</xdr:colOff>
      <xdr:row>22</xdr:row>
      <xdr:rowOff>19050</xdr:rowOff>
    </xdr:from>
    <xdr:to>
      <xdr:col>5</xdr:col>
      <xdr:colOff>228600</xdr:colOff>
      <xdr:row>27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2019300" y="4314825"/>
          <a:ext cx="103822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 editAs="oneCell">
    <xdr:from>
      <xdr:col>7</xdr:col>
      <xdr:colOff>314325</xdr:colOff>
      <xdr:row>21</xdr:row>
      <xdr:rowOff>57150</xdr:rowOff>
    </xdr:from>
    <xdr:to>
      <xdr:col>23</xdr:col>
      <xdr:colOff>314325</xdr:colOff>
      <xdr:row>32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4171950"/>
          <a:ext cx="68770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0.5405</cdr:x>
      <cdr:y>0.3745</cdr:y>
    </cdr:from>
    <cdr:to>
      <cdr:x>0.5405</cdr:x>
      <cdr:y>0.81925</cdr:y>
    </cdr:to>
    <cdr:sp>
      <cdr:nvSpPr>
        <cdr:cNvPr id="1" name="Line 1"/>
        <cdr:cNvSpPr>
          <a:spLocks/>
        </cdr:cNvSpPr>
      </cdr:nvSpPr>
      <cdr:spPr>
        <a:xfrm flipH="1" flipV="1">
          <a:off x="3324225" y="1524000"/>
          <a:ext cx="0" cy="1809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cdr:txBody>
    </cdr:sp>
  </cdr:relSizeAnchor>
  <cdr:relSizeAnchor xmlns:cdr="http://schemas.openxmlformats.org/drawingml/2006/chartDrawing">
    <cdr:from>
      <cdr:x>0.08325</cdr:x>
      <cdr:y>0.53775</cdr:y>
    </cdr:from>
    <cdr:to>
      <cdr:x>0.825</cdr:x>
      <cdr:y>0.53775</cdr:y>
    </cdr:to>
    <cdr:sp>
      <cdr:nvSpPr>
        <cdr:cNvPr id="2" name="Line 2"/>
        <cdr:cNvSpPr>
          <a:spLocks/>
        </cdr:cNvSpPr>
      </cdr:nvSpPr>
      <cdr:spPr>
        <a:xfrm flipV="1">
          <a:off x="504825" y="2190750"/>
          <a:ext cx="4572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cdr:txBody>
    </cdr:sp>
  </cdr:relSizeAnchor>
  <cdr:relSizeAnchor xmlns:cdr="http://schemas.openxmlformats.org/drawingml/2006/chartDrawing">
    <cdr:from>
      <cdr:x>0.08325</cdr:x>
      <cdr:y>0.20225</cdr:y>
    </cdr:from>
    <cdr:to>
      <cdr:x>0.8255</cdr:x>
      <cdr:y>0.20225</cdr:y>
    </cdr:to>
    <cdr:sp>
      <cdr:nvSpPr>
        <cdr:cNvPr id="3" name="Line 3"/>
        <cdr:cNvSpPr>
          <a:spLocks/>
        </cdr:cNvSpPr>
      </cdr:nvSpPr>
      <cdr:spPr>
        <a:xfrm flipV="1">
          <a:off x="504825" y="819150"/>
          <a:ext cx="4572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cdr:txBody>
    </cdr:sp>
  </cdr:relSizeAnchor>
  <cdr:relSizeAnchor xmlns:cdr="http://schemas.openxmlformats.org/drawingml/2006/chartDrawing">
    <cdr:from>
      <cdr:x>0.083</cdr:x>
      <cdr:y>0.3745</cdr:y>
    </cdr:from>
    <cdr:to>
      <cdr:x>0.825</cdr:x>
      <cdr:y>0.3745</cdr:y>
    </cdr:to>
    <cdr:sp>
      <cdr:nvSpPr>
        <cdr:cNvPr id="4" name="Line 4"/>
        <cdr:cNvSpPr>
          <a:spLocks/>
        </cdr:cNvSpPr>
      </cdr:nvSpPr>
      <cdr:spPr>
        <a:xfrm flipV="1">
          <a:off x="504825" y="1524000"/>
          <a:ext cx="4572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9525</xdr:rowOff>
    </xdr:from>
    <xdr:to>
      <xdr:col>9</xdr:col>
      <xdr:colOff>400050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409575" y="171450"/>
        <a:ext cx="61626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104775</xdr:colOff>
      <xdr:row>25</xdr:row>
      <xdr:rowOff>28575</xdr:rowOff>
    </xdr:from>
    <xdr:to>
      <xdr:col>8</xdr:col>
      <xdr:colOff>361950</xdr:colOff>
      <xdr:row>26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905375" y="4076700"/>
          <a:ext cx="9429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Zaman (sn)</a:t>
          </a:r>
        </a:p>
      </xdr:txBody>
    </xdr:sp>
    <xdr:clientData/>
  </xdr:twoCellAnchor>
  <xdr:twoCellAnchor>
    <xdr:from>
      <xdr:col>1</xdr:col>
      <xdr:colOff>152400</xdr:colOff>
      <xdr:row>2</xdr:row>
      <xdr:rowOff>47625</xdr:rowOff>
    </xdr:from>
    <xdr:to>
      <xdr:col>1</xdr:col>
      <xdr:colOff>619125</xdr:colOff>
      <xdr:row>3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38200" y="371475"/>
          <a:ext cx="4762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pH</a:t>
          </a:r>
        </a:p>
      </xdr:txBody>
    </xdr:sp>
    <xdr:clientData/>
  </xdr:twoCellAnchor>
  <xdr:twoCellAnchor>
    <xdr:from>
      <xdr:col>10</xdr:col>
      <xdr:colOff>419100</xdr:colOff>
      <xdr:row>16</xdr:row>
      <xdr:rowOff>133350</xdr:rowOff>
    </xdr:from>
    <xdr:to>
      <xdr:col>11</xdr:col>
      <xdr:colOff>371475</xdr:colOff>
      <xdr:row>19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7277100" y="2724150"/>
          <a:ext cx="6381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8</xdr:row>
      <xdr:rowOff>85725</xdr:rowOff>
    </xdr:from>
    <xdr:to>
      <xdr:col>2</xdr:col>
      <xdr:colOff>438150</xdr:colOff>
      <xdr:row>10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57300" y="1381125"/>
          <a:ext cx="5524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Tur"/>
              <a:ea typeface="Arial Tur"/>
              <a:cs typeface="Arial Tur"/>
            </a:rPr>
            <a:t>Örnek ağırlığı</a:t>
          </a:r>
        </a:p>
      </xdr:txBody>
    </xdr:sp>
    <xdr:clientData/>
  </xdr:twoCellAnchor>
  <xdr:twoCellAnchor>
    <xdr:from>
      <xdr:col>2</xdr:col>
      <xdr:colOff>666750</xdr:colOff>
      <xdr:row>8</xdr:row>
      <xdr:rowOff>142875</xdr:rowOff>
    </xdr:from>
    <xdr:to>
      <xdr:col>3</xdr:col>
      <xdr:colOff>533400</xdr:colOff>
      <xdr:row>11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38350" y="1438275"/>
          <a:ext cx="5524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Tur"/>
              <a:ea typeface="Arial Tur"/>
              <a:cs typeface="Arial Tur"/>
            </a:rPr>
            <a:t>1 F'lık yük</a:t>
          </a:r>
        </a:p>
      </xdr:txBody>
    </xdr:sp>
    <xdr:clientData/>
  </xdr:twoCellAnchor>
  <xdr:twoCellAnchor>
    <xdr:from>
      <xdr:col>1</xdr:col>
      <xdr:colOff>476250</xdr:colOff>
      <xdr:row>1</xdr:row>
      <xdr:rowOff>38100</xdr:rowOff>
    </xdr:from>
    <xdr:to>
      <xdr:col>2</xdr:col>
      <xdr:colOff>666750</xdr:colOff>
      <xdr:row>4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62050" y="200025"/>
          <a:ext cx="87630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Tur"/>
              <a:ea typeface="Arial Tur"/>
              <a:cs typeface="Arial Tur"/>
            </a:rPr>
            <a:t>Kulon cinsinden elektrik yükü</a:t>
          </a:r>
        </a:p>
      </xdr:txBody>
    </xdr:sp>
    <xdr:clientData/>
  </xdr:twoCellAnchor>
  <xdr:twoCellAnchor>
    <xdr:from>
      <xdr:col>3</xdr:col>
      <xdr:colOff>371475</xdr:colOff>
      <xdr:row>2</xdr:row>
      <xdr:rowOff>0</xdr:rowOff>
    </xdr:from>
    <xdr:to>
      <xdr:col>4</xdr:col>
      <xdr:colOff>247650</xdr:colOff>
      <xdr:row>4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428875" y="323850"/>
          <a:ext cx="5619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Tur"/>
              <a:ea typeface="Arial Tur"/>
              <a:cs typeface="Arial Tur"/>
            </a:rPr>
            <a:t>Mol ağırlık</a:t>
          </a:r>
        </a:p>
      </xdr:txBody>
    </xdr:sp>
    <xdr:clientData/>
  </xdr:twoCellAnchor>
  <xdr:twoCellAnchor>
    <xdr:from>
      <xdr:col>3</xdr:col>
      <xdr:colOff>657225</xdr:colOff>
      <xdr:row>8</xdr:row>
      <xdr:rowOff>95250</xdr:rowOff>
    </xdr:from>
    <xdr:to>
      <xdr:col>5</xdr:col>
      <xdr:colOff>209550</xdr:colOff>
      <xdr:row>11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14625" y="1390650"/>
          <a:ext cx="5619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Tur"/>
              <a:ea typeface="Arial Tur"/>
              <a:cs typeface="Arial Tur"/>
            </a:rPr>
            <a:t>ē sayısı</a:t>
          </a:r>
        </a:p>
      </xdr:txBody>
    </xdr:sp>
    <xdr:clientData/>
  </xdr:twoCellAnchor>
  <xdr:twoCellAnchor>
    <xdr:from>
      <xdr:col>5</xdr:col>
      <xdr:colOff>152400</xdr:colOff>
      <xdr:row>1</xdr:row>
      <xdr:rowOff>57150</xdr:rowOff>
    </xdr:from>
    <xdr:to>
      <xdr:col>6</xdr:col>
      <xdr:colOff>219075</xdr:colOff>
      <xdr:row>4</xdr:row>
      <xdr:rowOff>152400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219450" y="219075"/>
          <a:ext cx="8096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Tur"/>
              <a:ea typeface="Arial Tur"/>
              <a:cs typeface="Arial Tur"/>
            </a:rPr>
            <a:t>devreden geçen akım şiddeti</a:t>
          </a:r>
        </a:p>
      </xdr:txBody>
    </xdr:sp>
    <xdr:clientData/>
  </xdr:twoCellAnchor>
  <xdr:twoCellAnchor>
    <xdr:from>
      <xdr:col>6</xdr:col>
      <xdr:colOff>209550</xdr:colOff>
      <xdr:row>4</xdr:row>
      <xdr:rowOff>28575</xdr:rowOff>
    </xdr:from>
    <xdr:to>
      <xdr:col>7</xdr:col>
      <xdr:colOff>76200</xdr:colOff>
      <xdr:row>6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019550" y="676275"/>
          <a:ext cx="6191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Tur"/>
              <a:ea typeface="Arial Tur"/>
              <a:cs typeface="Arial Tur"/>
            </a:rPr>
            <a:t>titrasyon süresi</a:t>
          </a:r>
        </a:p>
      </xdr:txBody>
    </xdr:sp>
    <xdr:clientData/>
  </xdr:twoCellAnchor>
  <xdr:twoCellAnchor>
    <xdr:from>
      <xdr:col>2</xdr:col>
      <xdr:colOff>47625</xdr:colOff>
      <xdr:row>7</xdr:row>
      <xdr:rowOff>47625</xdr:rowOff>
    </xdr:from>
    <xdr:to>
      <xdr:col>2</xdr:col>
      <xdr:colOff>342900</xdr:colOff>
      <xdr:row>8</xdr:row>
      <xdr:rowOff>66675</xdr:rowOff>
    </xdr:to>
    <xdr:sp>
      <xdr:nvSpPr>
        <xdr:cNvPr id="8" name="Line 8"/>
        <xdr:cNvSpPr>
          <a:spLocks/>
        </xdr:cNvSpPr>
      </xdr:nvSpPr>
      <xdr:spPr>
        <a:xfrm flipV="1">
          <a:off x="1419225" y="1181100"/>
          <a:ext cx="3048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142875</xdr:colOff>
      <xdr:row>7</xdr:row>
      <xdr:rowOff>152400</xdr:rowOff>
    </xdr:from>
    <xdr:to>
      <xdr:col>3</xdr:col>
      <xdr:colOff>219075</xdr:colOff>
      <xdr:row>8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2200275" y="1285875"/>
          <a:ext cx="762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485775</xdr:colOff>
      <xdr:row>4</xdr:row>
      <xdr:rowOff>0</xdr:rowOff>
    </xdr:from>
    <xdr:to>
      <xdr:col>3</xdr:col>
      <xdr:colOff>561975</xdr:colOff>
      <xdr:row>5</xdr:row>
      <xdr:rowOff>152400</xdr:rowOff>
    </xdr:to>
    <xdr:sp>
      <xdr:nvSpPr>
        <xdr:cNvPr id="10" name="Line 10"/>
        <xdr:cNvSpPr>
          <a:spLocks/>
        </xdr:cNvSpPr>
      </xdr:nvSpPr>
      <xdr:spPr>
        <a:xfrm flipV="1">
          <a:off x="2543175" y="647700"/>
          <a:ext cx="762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400050</xdr:colOff>
      <xdr:row>4</xdr:row>
      <xdr:rowOff>19050</xdr:rowOff>
    </xdr:from>
    <xdr:to>
      <xdr:col>3</xdr:col>
      <xdr:colOff>200025</xdr:colOff>
      <xdr:row>6</xdr:row>
      <xdr:rowOff>28575</xdr:rowOff>
    </xdr:to>
    <xdr:sp>
      <xdr:nvSpPr>
        <xdr:cNvPr id="11" name="Line 11"/>
        <xdr:cNvSpPr>
          <a:spLocks/>
        </xdr:cNvSpPr>
      </xdr:nvSpPr>
      <xdr:spPr>
        <a:xfrm flipH="1" flipV="1">
          <a:off x="1771650" y="666750"/>
          <a:ext cx="4857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228600</xdr:colOff>
      <xdr:row>4</xdr:row>
      <xdr:rowOff>66675</xdr:rowOff>
    </xdr:from>
    <xdr:to>
      <xdr:col>5</xdr:col>
      <xdr:colOff>323850</xdr:colOff>
      <xdr:row>6</xdr:row>
      <xdr:rowOff>9525</xdr:rowOff>
    </xdr:to>
    <xdr:sp>
      <xdr:nvSpPr>
        <xdr:cNvPr id="12" name="Line 12"/>
        <xdr:cNvSpPr>
          <a:spLocks/>
        </xdr:cNvSpPr>
      </xdr:nvSpPr>
      <xdr:spPr>
        <a:xfrm flipV="1">
          <a:off x="3295650" y="714375"/>
          <a:ext cx="95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342900</xdr:colOff>
      <xdr:row>5</xdr:row>
      <xdr:rowOff>19050</xdr:rowOff>
    </xdr:from>
    <xdr:to>
      <xdr:col>6</xdr:col>
      <xdr:colOff>200025</xdr:colOff>
      <xdr:row>6</xdr:row>
      <xdr:rowOff>28575</xdr:rowOff>
    </xdr:to>
    <xdr:sp>
      <xdr:nvSpPr>
        <xdr:cNvPr id="13" name="Line 13"/>
        <xdr:cNvSpPr>
          <a:spLocks/>
        </xdr:cNvSpPr>
      </xdr:nvSpPr>
      <xdr:spPr>
        <a:xfrm flipV="1">
          <a:off x="3409950" y="828675"/>
          <a:ext cx="6000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647700</xdr:colOff>
      <xdr:row>7</xdr:row>
      <xdr:rowOff>133350</xdr:rowOff>
    </xdr:from>
    <xdr:to>
      <xdr:col>4</xdr:col>
      <xdr:colOff>228600</xdr:colOff>
      <xdr:row>8</xdr:row>
      <xdr:rowOff>114300</xdr:rowOff>
    </xdr:to>
    <xdr:sp>
      <xdr:nvSpPr>
        <xdr:cNvPr id="14" name="Line 14"/>
        <xdr:cNvSpPr>
          <a:spLocks/>
        </xdr:cNvSpPr>
      </xdr:nvSpPr>
      <xdr:spPr>
        <a:xfrm flipH="1" flipV="1">
          <a:off x="2705100" y="1266825"/>
          <a:ext cx="266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 editAs="oneCell">
    <xdr:from>
      <xdr:col>10</xdr:col>
      <xdr:colOff>66675</xdr:colOff>
      <xdr:row>4</xdr:row>
      <xdr:rowOff>47625</xdr:rowOff>
    </xdr:from>
    <xdr:to>
      <xdr:col>16</xdr:col>
      <xdr:colOff>619125</xdr:colOff>
      <xdr:row>15</xdr:row>
      <xdr:rowOff>19050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695325"/>
          <a:ext cx="46672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400050</xdr:colOff>
      <xdr:row>21</xdr:row>
      <xdr:rowOff>28575</xdr:rowOff>
    </xdr:from>
    <xdr:to>
      <xdr:col>6</xdr:col>
      <xdr:colOff>657225</xdr:colOff>
      <xdr:row>25</xdr:row>
      <xdr:rowOff>85725</xdr:rowOff>
    </xdr:to>
    <xdr:sp>
      <xdr:nvSpPr>
        <xdr:cNvPr id="16" name="Rectangle 16"/>
        <xdr:cNvSpPr>
          <a:spLocks/>
        </xdr:cNvSpPr>
      </xdr:nvSpPr>
      <xdr:spPr>
        <a:xfrm>
          <a:off x="3467100" y="3448050"/>
          <a:ext cx="10001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 editAs="oneCell">
    <xdr:from>
      <xdr:col>8</xdr:col>
      <xdr:colOff>209550</xdr:colOff>
      <xdr:row>21</xdr:row>
      <xdr:rowOff>66675</xdr:rowOff>
    </xdr:from>
    <xdr:to>
      <xdr:col>14</xdr:col>
      <xdr:colOff>542925</xdr:colOff>
      <xdr:row>33</xdr:row>
      <xdr:rowOff>38100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3486150"/>
          <a:ext cx="47815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12</xdr:row>
      <xdr:rowOff>123825</xdr:rowOff>
    </xdr:from>
    <xdr:to>
      <xdr:col>8</xdr:col>
      <xdr:colOff>895350</xdr:colOff>
      <xdr:row>14</xdr:row>
      <xdr:rowOff>142875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0125" y="2066925"/>
          <a:ext cx="5143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ziko%20Kimya%20III%20Lab%20Raporu%20Deney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Sayfa2"/>
      <sheetName val="Sayfa3"/>
      <sheetName val="Enst.Lab"/>
      <sheetName val="Sayfa5"/>
      <sheetName val="Sayfa6"/>
      <sheetName val="Sayfa4"/>
    </sheetNames>
    <sheetDataSet>
      <sheetData sheetId="3">
        <row r="6">
          <cell r="C6">
            <v>0</v>
          </cell>
          <cell r="D6">
            <v>30</v>
          </cell>
          <cell r="E6">
            <v>60</v>
          </cell>
          <cell r="F6">
            <v>90</v>
          </cell>
          <cell r="G6">
            <v>120</v>
          </cell>
          <cell r="H6">
            <v>150</v>
          </cell>
          <cell r="I6">
            <v>180</v>
          </cell>
          <cell r="J6">
            <v>210</v>
          </cell>
          <cell r="K6">
            <v>240</v>
          </cell>
          <cell r="L6">
            <v>270</v>
          </cell>
          <cell r="M6">
            <v>300</v>
          </cell>
          <cell r="N6">
            <v>330</v>
          </cell>
          <cell r="O6">
            <v>360</v>
          </cell>
          <cell r="P6">
            <v>390</v>
          </cell>
          <cell r="Q6">
            <v>420</v>
          </cell>
          <cell r="R6">
            <v>450</v>
          </cell>
          <cell r="S6">
            <v>480</v>
          </cell>
          <cell r="T6">
            <v>510</v>
          </cell>
          <cell r="U6">
            <v>540</v>
          </cell>
          <cell r="V6">
            <v>570</v>
          </cell>
          <cell r="W6">
            <v>600</v>
          </cell>
        </row>
        <row r="7">
          <cell r="B7" t="str">
            <v>pH</v>
          </cell>
          <cell r="C7">
            <v>4</v>
          </cell>
          <cell r="D7">
            <v>4.4</v>
          </cell>
          <cell r="E7">
            <v>4.4</v>
          </cell>
          <cell r="F7">
            <v>4.5</v>
          </cell>
          <cell r="G7">
            <v>4.6</v>
          </cell>
          <cell r="H7">
            <v>4.7</v>
          </cell>
          <cell r="I7">
            <v>4.8</v>
          </cell>
          <cell r="J7">
            <v>5</v>
          </cell>
          <cell r="K7">
            <v>5.5</v>
          </cell>
          <cell r="L7">
            <v>5.7</v>
          </cell>
          <cell r="M7">
            <v>6</v>
          </cell>
          <cell r="N7">
            <v>6.4</v>
          </cell>
          <cell r="O7">
            <v>6.6</v>
          </cell>
          <cell r="P7">
            <v>7.1</v>
          </cell>
          <cell r="Q7">
            <v>7.5</v>
          </cell>
          <cell r="R7">
            <v>8.5</v>
          </cell>
          <cell r="S7">
            <v>9</v>
          </cell>
          <cell r="T7">
            <v>9.6</v>
          </cell>
          <cell r="U7">
            <v>9.8</v>
          </cell>
          <cell r="V7">
            <v>10</v>
          </cell>
          <cell r="W7">
            <v>10.3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W26"/>
  <sheetViews>
    <sheetView showGridLines="0" tabSelected="1" workbookViewId="0" topLeftCell="A1">
      <selection activeCell="G11" sqref="G11"/>
    </sheetView>
  </sheetViews>
  <sheetFormatPr defaultColWidth="9.00390625" defaultRowHeight="12.75"/>
  <cols>
    <col min="1" max="1" width="9.125" style="3" customWidth="1"/>
    <col min="2" max="2" width="12.25390625" style="3" customWidth="1"/>
    <col min="3" max="13" width="5.25390625" style="3" customWidth="1"/>
    <col min="14" max="16384" width="5.875" style="3" customWidth="1"/>
  </cols>
  <sheetData>
    <row r="5" spans="3:23" s="1" customFormat="1" ht="12">
      <c r="C5" s="1">
        <v>0</v>
      </c>
      <c r="D5" s="1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>
        <v>13</v>
      </c>
      <c r="Q5" s="1">
        <v>14</v>
      </c>
      <c r="R5" s="1">
        <v>15</v>
      </c>
      <c r="S5" s="1">
        <v>16</v>
      </c>
      <c r="T5" s="1">
        <v>17</v>
      </c>
      <c r="U5" s="1">
        <v>18</v>
      </c>
      <c r="V5" s="1">
        <v>19</v>
      </c>
      <c r="W5" s="1">
        <v>20</v>
      </c>
    </row>
    <row r="6" spans="2:23" s="1" customFormat="1" ht="12">
      <c r="B6" s="1" t="s">
        <v>0</v>
      </c>
      <c r="C6" s="1">
        <v>0</v>
      </c>
      <c r="D6" s="1">
        <v>30</v>
      </c>
      <c r="E6" s="1">
        <f aca="true" t="shared" si="0" ref="E6:W6">D6+30</f>
        <v>60</v>
      </c>
      <c r="F6" s="1">
        <f t="shared" si="0"/>
        <v>90</v>
      </c>
      <c r="G6" s="1">
        <f t="shared" si="0"/>
        <v>120</v>
      </c>
      <c r="H6" s="1">
        <f t="shared" si="0"/>
        <v>150</v>
      </c>
      <c r="I6" s="1">
        <f t="shared" si="0"/>
        <v>180</v>
      </c>
      <c r="J6" s="1">
        <f t="shared" si="0"/>
        <v>210</v>
      </c>
      <c r="K6" s="1">
        <f t="shared" si="0"/>
        <v>240</v>
      </c>
      <c r="L6" s="1">
        <f t="shared" si="0"/>
        <v>270</v>
      </c>
      <c r="M6" s="1">
        <f t="shared" si="0"/>
        <v>300</v>
      </c>
      <c r="N6" s="1">
        <f t="shared" si="0"/>
        <v>330</v>
      </c>
      <c r="O6" s="1">
        <f t="shared" si="0"/>
        <v>360</v>
      </c>
      <c r="P6" s="1">
        <f t="shared" si="0"/>
        <v>390</v>
      </c>
      <c r="Q6" s="1">
        <f t="shared" si="0"/>
        <v>420</v>
      </c>
      <c r="R6" s="1">
        <f t="shared" si="0"/>
        <v>450</v>
      </c>
      <c r="S6" s="1">
        <f t="shared" si="0"/>
        <v>480</v>
      </c>
      <c r="T6" s="1">
        <f t="shared" si="0"/>
        <v>510</v>
      </c>
      <c r="U6" s="1">
        <f t="shared" si="0"/>
        <v>540</v>
      </c>
      <c r="V6" s="1">
        <f t="shared" si="0"/>
        <v>570</v>
      </c>
      <c r="W6" s="1">
        <f t="shared" si="0"/>
        <v>600</v>
      </c>
    </row>
    <row r="7" spans="2:23" s="1" customFormat="1" ht="12">
      <c r="B7" s="1" t="s">
        <v>1</v>
      </c>
      <c r="C7" s="2">
        <v>4</v>
      </c>
      <c r="D7" s="2">
        <v>4.4</v>
      </c>
      <c r="E7" s="2">
        <v>4.4</v>
      </c>
      <c r="F7" s="2">
        <v>4.5</v>
      </c>
      <c r="G7" s="2">
        <v>4.6</v>
      </c>
      <c r="H7" s="2">
        <v>4.7</v>
      </c>
      <c r="I7" s="2">
        <v>4.8</v>
      </c>
      <c r="J7" s="2">
        <v>5</v>
      </c>
      <c r="K7" s="2">
        <v>5.5</v>
      </c>
      <c r="L7" s="2">
        <v>5.7</v>
      </c>
      <c r="M7" s="2">
        <v>6</v>
      </c>
      <c r="N7" s="2">
        <v>6.4</v>
      </c>
      <c r="O7" s="2">
        <v>6.6</v>
      </c>
      <c r="P7" s="2">
        <v>7.1</v>
      </c>
      <c r="Q7" s="2">
        <v>7.5</v>
      </c>
      <c r="R7" s="2">
        <v>8.5</v>
      </c>
      <c r="S7" s="2">
        <v>9</v>
      </c>
      <c r="T7" s="2">
        <v>9.6</v>
      </c>
      <c r="U7" s="2">
        <v>9.8</v>
      </c>
      <c r="V7" s="2">
        <v>10</v>
      </c>
      <c r="W7" s="1">
        <v>10.3</v>
      </c>
    </row>
    <row r="8" ht="14.25">
      <c r="D8" s="4"/>
    </row>
    <row r="10" spans="2:13" s="9" customFormat="1" ht="18.75" customHeight="1">
      <c r="B10" s="5" t="s">
        <v>2</v>
      </c>
      <c r="C10" s="6">
        <v>0</v>
      </c>
      <c r="D10" s="7">
        <v>1</v>
      </c>
      <c r="E10" s="7">
        <v>2</v>
      </c>
      <c r="F10" s="7">
        <v>3</v>
      </c>
      <c r="G10" s="7">
        <v>4</v>
      </c>
      <c r="H10" s="7">
        <v>5</v>
      </c>
      <c r="I10" s="7">
        <v>6</v>
      </c>
      <c r="J10" s="7">
        <v>7</v>
      </c>
      <c r="K10" s="7">
        <v>8</v>
      </c>
      <c r="L10" s="7">
        <v>9</v>
      </c>
      <c r="M10" s="8">
        <v>10</v>
      </c>
    </row>
    <row r="11" spans="2:13" s="9" customFormat="1" ht="18.75" customHeight="1">
      <c r="B11" s="5" t="s">
        <v>0</v>
      </c>
      <c r="C11" s="10">
        <v>0</v>
      </c>
      <c r="D11" s="11">
        <v>30</v>
      </c>
      <c r="E11" s="11">
        <f aca="true" t="shared" si="1" ref="E11:M11">D11+30</f>
        <v>60</v>
      </c>
      <c r="F11" s="11">
        <f t="shared" si="1"/>
        <v>90</v>
      </c>
      <c r="G11" s="11">
        <f t="shared" si="1"/>
        <v>120</v>
      </c>
      <c r="H11" s="11">
        <f t="shared" si="1"/>
        <v>150</v>
      </c>
      <c r="I11" s="11">
        <f t="shared" si="1"/>
        <v>180</v>
      </c>
      <c r="J11" s="11">
        <f t="shared" si="1"/>
        <v>210</v>
      </c>
      <c r="K11" s="11">
        <f t="shared" si="1"/>
        <v>240</v>
      </c>
      <c r="L11" s="11">
        <f t="shared" si="1"/>
        <v>270</v>
      </c>
      <c r="M11" s="12">
        <f t="shared" si="1"/>
        <v>300</v>
      </c>
    </row>
    <row r="12" spans="2:13" s="9" customFormat="1" ht="18.75" customHeight="1">
      <c r="B12" s="5" t="s">
        <v>1</v>
      </c>
      <c r="C12" s="13">
        <v>4</v>
      </c>
      <c r="D12" s="14">
        <v>4.4</v>
      </c>
      <c r="E12" s="14">
        <v>4.4</v>
      </c>
      <c r="F12" s="14">
        <v>4.5</v>
      </c>
      <c r="G12" s="14">
        <v>4.6</v>
      </c>
      <c r="H12" s="14">
        <v>4.7</v>
      </c>
      <c r="I12" s="14">
        <v>4.8</v>
      </c>
      <c r="J12" s="14">
        <v>5</v>
      </c>
      <c r="K12" s="14">
        <v>5.5</v>
      </c>
      <c r="L12" s="14">
        <v>5.7</v>
      </c>
      <c r="M12" s="15">
        <v>6</v>
      </c>
    </row>
    <row r="13" spans="3:13" s="16" customFormat="1" ht="18.75" customHeight="1"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2:12" s="16" customFormat="1" ht="18.75" customHeight="1">
      <c r="B14" s="5" t="s">
        <v>2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H14" s="7">
        <v>16</v>
      </c>
      <c r="I14" s="7">
        <v>17</v>
      </c>
      <c r="J14" s="7">
        <v>18</v>
      </c>
      <c r="K14" s="7">
        <v>19</v>
      </c>
      <c r="L14" s="8">
        <v>20</v>
      </c>
    </row>
    <row r="15" spans="2:12" s="16" customFormat="1" ht="18.75" customHeight="1">
      <c r="B15" s="5" t="s">
        <v>0</v>
      </c>
      <c r="C15" s="11">
        <f>M11+30</f>
        <v>330</v>
      </c>
      <c r="D15" s="11">
        <f aca="true" t="shared" si="2" ref="D15:L15">C15+30</f>
        <v>360</v>
      </c>
      <c r="E15" s="11">
        <f t="shared" si="2"/>
        <v>390</v>
      </c>
      <c r="F15" s="11">
        <f t="shared" si="2"/>
        <v>420</v>
      </c>
      <c r="G15" s="11">
        <f t="shared" si="2"/>
        <v>450</v>
      </c>
      <c r="H15" s="11">
        <f t="shared" si="2"/>
        <v>480</v>
      </c>
      <c r="I15" s="11">
        <f t="shared" si="2"/>
        <v>510</v>
      </c>
      <c r="J15" s="11">
        <f t="shared" si="2"/>
        <v>540</v>
      </c>
      <c r="K15" s="11">
        <f t="shared" si="2"/>
        <v>570</v>
      </c>
      <c r="L15" s="12">
        <f t="shared" si="2"/>
        <v>600</v>
      </c>
    </row>
    <row r="16" spans="2:12" s="16" customFormat="1" ht="18.75" customHeight="1">
      <c r="B16" s="5" t="s">
        <v>1</v>
      </c>
      <c r="C16" s="14">
        <v>6.4</v>
      </c>
      <c r="D16" s="14">
        <v>6.6</v>
      </c>
      <c r="E16" s="14">
        <v>7.1</v>
      </c>
      <c r="F16" s="14">
        <v>7.5</v>
      </c>
      <c r="G16" s="14">
        <v>8.5</v>
      </c>
      <c r="H16" s="14">
        <v>9</v>
      </c>
      <c r="I16" s="14">
        <v>9.6</v>
      </c>
      <c r="J16" s="14">
        <v>9.8</v>
      </c>
      <c r="K16" s="14">
        <v>10</v>
      </c>
      <c r="L16" s="19">
        <v>10.3</v>
      </c>
    </row>
    <row r="17" s="16" customFormat="1" ht="18.75" customHeight="1">
      <c r="D17" s="20"/>
    </row>
    <row r="18" ht="14.25">
      <c r="D18" s="4"/>
    </row>
    <row r="19" ht="14.25">
      <c r="D19" s="4"/>
    </row>
    <row r="20" ht="14.25">
      <c r="D20" s="4"/>
    </row>
    <row r="21" ht="14.25">
      <c r="D21" s="4"/>
    </row>
    <row r="22" ht="14.25">
      <c r="D22" s="4"/>
    </row>
    <row r="23" ht="14.25">
      <c r="D23" s="4"/>
    </row>
    <row r="24" ht="14.25">
      <c r="D24" s="4"/>
    </row>
    <row r="25" ht="14.25">
      <c r="D25" s="4"/>
    </row>
    <row r="26" ht="14.25">
      <c r="D26" s="4"/>
    </row>
    <row r="27" ht="14.25"/>
    <row r="28" ht="14.25"/>
    <row r="29" ht="14.25"/>
    <row r="30" ht="14.25"/>
    <row r="31" ht="14.25"/>
    <row r="32" ht="14.25"/>
  </sheetData>
  <printOptions/>
  <pageMargins left="0.45" right="0.51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K8:N12"/>
  <sheetViews>
    <sheetView showGridLines="0" workbookViewId="0" topLeftCell="A6">
      <selection activeCell="G11" sqref="G11"/>
    </sheetView>
  </sheetViews>
  <sheetFormatPr defaultColWidth="9.00390625" defaultRowHeight="12.75"/>
  <sheetData>
    <row r="8" spans="11:13" ht="12.75">
      <c r="K8">
        <f>450/60</f>
        <v>7.5</v>
      </c>
      <c r="L8">
        <v>20</v>
      </c>
      <c r="M8">
        <v>36.5</v>
      </c>
    </row>
    <row r="9" spans="13:14" ht="12.75">
      <c r="M9">
        <v>96493</v>
      </c>
      <c r="N9">
        <v>2</v>
      </c>
    </row>
    <row r="12" ht="12.75">
      <c r="N12">
        <f>(K8*L8*M8)/(M9*N9)</f>
        <v>0.0283699335703108</v>
      </c>
    </row>
  </sheetData>
  <printOptions/>
  <pageMargins left="0.38" right="0.39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7:N34"/>
  <sheetViews>
    <sheetView showGridLines="0" workbookViewId="0" topLeftCell="B1">
      <selection activeCell="G11" sqref="G11"/>
    </sheetView>
  </sheetViews>
  <sheetFormatPr defaultColWidth="9.00390625" defaultRowHeight="12.75"/>
  <cols>
    <col min="5" max="5" width="4.25390625" style="0" customWidth="1"/>
    <col min="6" max="6" width="9.75390625" style="0" customWidth="1"/>
    <col min="7" max="7" width="9.875" style="0" customWidth="1"/>
    <col min="9" max="9" width="13.375" style="0" customWidth="1"/>
  </cols>
  <sheetData>
    <row r="7" spans="3:6" ht="12.75">
      <c r="C7" s="21" t="s">
        <v>3</v>
      </c>
      <c r="D7" s="22" t="s">
        <v>4</v>
      </c>
      <c r="E7" s="23" t="s">
        <v>5</v>
      </c>
      <c r="F7" s="22" t="s">
        <v>6</v>
      </c>
    </row>
    <row r="8" spans="3:6" ht="12.75">
      <c r="C8" s="21"/>
      <c r="D8" s="24" t="s">
        <v>7</v>
      </c>
      <c r="E8" s="23"/>
      <c r="F8" s="24" t="s">
        <v>7</v>
      </c>
    </row>
    <row r="17" spans="3:9" ht="14.25">
      <c r="C17" s="25" t="s">
        <v>3</v>
      </c>
      <c r="D17" s="26" t="s">
        <v>6</v>
      </c>
      <c r="E17" s="27" t="s">
        <v>5</v>
      </c>
      <c r="F17" s="28" t="s">
        <v>9</v>
      </c>
      <c r="G17" s="28"/>
      <c r="H17" s="28"/>
      <c r="I17" s="29" t="s">
        <v>10</v>
      </c>
    </row>
    <row r="18" spans="3:9" ht="12.75">
      <c r="C18" s="25"/>
      <c r="D18" s="30" t="s">
        <v>7</v>
      </c>
      <c r="E18" s="27"/>
      <c r="F18" s="31" t="s">
        <v>8</v>
      </c>
      <c r="G18" s="31"/>
      <c r="H18" s="31"/>
      <c r="I18" s="29"/>
    </row>
    <row r="19" spans="10:14" ht="12.75">
      <c r="J19">
        <v>20</v>
      </c>
      <c r="K19">
        <v>410</v>
      </c>
      <c r="L19">
        <v>36.5</v>
      </c>
      <c r="M19">
        <v>96493</v>
      </c>
      <c r="N19">
        <v>2</v>
      </c>
    </row>
    <row r="20" ht="12.75">
      <c r="I20" s="32"/>
    </row>
    <row r="28" ht="12.75">
      <c r="F28">
        <v>20</v>
      </c>
    </row>
    <row r="30" ht="12.75">
      <c r="F30">
        <v>410</v>
      </c>
    </row>
    <row r="31" ht="12.75">
      <c r="F31">
        <v>36.5</v>
      </c>
    </row>
    <row r="32" ht="12.75">
      <c r="F32">
        <v>96493</v>
      </c>
    </row>
    <row r="33" ht="12.75">
      <c r="F33">
        <v>2</v>
      </c>
    </row>
    <row r="34" ht="12.75">
      <c r="F34">
        <f>(F28*F30*F31)/(F32*F33)</f>
        <v>1.5508897018436572</v>
      </c>
    </row>
  </sheetData>
  <mergeCells count="7">
    <mergeCell ref="I17:I18"/>
    <mergeCell ref="C7:C8"/>
    <mergeCell ref="E7:E8"/>
    <mergeCell ref="C17:C18"/>
    <mergeCell ref="E17:E18"/>
    <mergeCell ref="F18:H18"/>
    <mergeCell ref="F17:H1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Gaziantep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Mehmet</dc:creator>
  <cp:keywords/>
  <dc:description/>
  <cp:lastModifiedBy>Mehmet</cp:lastModifiedBy>
  <dcterms:created xsi:type="dcterms:W3CDTF">2004-02-07T20:20:36Z</dcterms:created>
  <dcterms:modified xsi:type="dcterms:W3CDTF">2004-02-07T20:21:19Z</dcterms:modified>
  <cp:category/>
  <cp:version/>
  <cp:contentType/>
  <cp:contentStatus/>
</cp:coreProperties>
</file>